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W:\AA_QUOTES\Budget Quotes_Price Lists\"/>
    </mc:Choice>
  </mc:AlternateContent>
  <xr:revisionPtr revIDLastSave="0" documentId="13_ncr:1_{7F063C67-2882-47AC-9837-8E924BD1D9C5}" xr6:coauthVersionLast="47" xr6:coauthVersionMax="47" xr10:uidLastSave="{00000000-0000-0000-0000-000000000000}"/>
  <bookViews>
    <workbookView xWindow="-795" yWindow="-16320" windowWidth="29040" windowHeight="15720" xr2:uid="{FBB23AFC-BCA1-439F-8D6A-78CCEFD90B17}"/>
  </bookViews>
  <sheets>
    <sheet name="Sheet1" sheetId="1" r:id="rId1"/>
  </sheets>
  <definedNames>
    <definedName name="_xlnm.Print_Area" localSheetId="0">Sheet1!$A$1:$H$66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G39" i="1"/>
  <c r="G36" i="1"/>
  <c r="G40" i="1"/>
  <c r="G38" i="1"/>
  <c r="G33" i="1"/>
  <c r="G32" i="1"/>
  <c r="G31" i="1"/>
  <c r="G29" i="1"/>
  <c r="G26" i="1"/>
  <c r="G25" i="1"/>
  <c r="G24" i="1"/>
  <c r="G23" i="1"/>
  <c r="G22" i="1"/>
  <c r="G21" i="1"/>
  <c r="G20" i="1"/>
  <c r="G17" i="1"/>
  <c r="G16" i="1"/>
  <c r="G15" i="1"/>
  <c r="G14" i="1"/>
  <c r="G11" i="1"/>
  <c r="G10" i="1"/>
  <c r="G9" i="1"/>
  <c r="G8" i="1"/>
  <c r="F30" i="1" l="1"/>
  <c r="G30" i="1" s="1"/>
  <c r="G44" i="1" s="1"/>
  <c r="G45" i="1" s="1"/>
  <c r="G46" i="1" s="1"/>
</calcChain>
</file>

<file path=xl/sharedStrings.xml><?xml version="1.0" encoding="utf-8"?>
<sst xmlns="http://schemas.openxmlformats.org/spreadsheetml/2006/main" count="128" uniqueCount="98">
  <si>
    <t>125mm Lattice</t>
  </si>
  <si>
    <t>200cm Lattice</t>
  </si>
  <si>
    <t>FOX-WC125-3</t>
  </si>
  <si>
    <t>FOX-DWC125-3</t>
  </si>
  <si>
    <t>FOX-LAT125</t>
  </si>
  <si>
    <t>FOX-LAT200</t>
  </si>
  <si>
    <t>FOX-MEL125-3</t>
  </si>
  <si>
    <t>FOX-MEL85-4</t>
  </si>
  <si>
    <t>FOX-MEL205-5</t>
  </si>
  <si>
    <t>FOX-MEL165-8</t>
  </si>
  <si>
    <t>Description</t>
  </si>
  <si>
    <t>Item No</t>
  </si>
  <si>
    <t>Item Name</t>
  </si>
  <si>
    <t>Lattice 125</t>
  </si>
  <si>
    <t>Lattice 200</t>
  </si>
  <si>
    <t>Lattice</t>
  </si>
  <si>
    <t>Colour Options</t>
  </si>
  <si>
    <t>Phone: 03 9408 9710  
Email: sales@wentworthcare.com.au
3/61 Merri Concourse, Campbellfield VIC</t>
  </si>
  <si>
    <t>All prices exclude GST &amp; Shipping.</t>
  </si>
  <si>
    <t>Wicking Planter Boxes</t>
  </si>
  <si>
    <t>Ecoboard:</t>
  </si>
  <si>
    <t>Colorbond:</t>
  </si>
  <si>
    <t>Pale Eucalypt, Paperbard, Manor Grey, Monument</t>
  </si>
  <si>
    <t>FOX-WC125-3-W</t>
  </si>
  <si>
    <t>Please add $20 for Flat pack to allow for cartons.</t>
  </si>
  <si>
    <t xml:space="preserve">Planter boxes can be shipped all across Australia - either flatpacked or fully assembled. </t>
  </si>
  <si>
    <t>Price List</t>
  </si>
  <si>
    <t>Price includes:
1 x Planter Box
1 x Wicking Kit
1 x Assembly Guide
(Optional wheels available with some models)</t>
  </si>
  <si>
    <t xml:space="preserve">Soil, mulch and flowers / plants are not included. </t>
  </si>
  <si>
    <t>FOX-WC165-4</t>
  </si>
  <si>
    <t>FOX-MEL-MH125-3</t>
  </si>
  <si>
    <t>FOX-MEL-MH125-3W</t>
  </si>
  <si>
    <t>FOX-MEL-MH85-4</t>
  </si>
  <si>
    <t>FOX-MEL-MH205-5</t>
  </si>
  <si>
    <t>FOX-MEL-MH165-8</t>
  </si>
  <si>
    <t>Incare Planter Box - Chair Access Both Sides</t>
  </si>
  <si>
    <t>Artesian Planter Box - Straight sides - 51cm High</t>
  </si>
  <si>
    <t xml:space="preserve">Incare WC 125 
3 Wicking Cells </t>
  </si>
  <si>
    <t>Incare Planter box with Wheelchair access one side
125cm x 80 x 80 - 3 Wicking Cells Wicking
Approximate soil required 240 Litres (or 10 x 25 Litre bags of soil, plus some mulch on top).</t>
  </si>
  <si>
    <t>Incare WC 125 
3 Wicking Cells w/wheels</t>
  </si>
  <si>
    <t>Incare Planter box with Wheelchair access one side
125cm x 80 x 80 - 3 Wicking Cells Wicking
Supplied with wheels
Approximate soil required 240 Litres 
(or 10 x 25 Litre bags of soil, plus some mulch on top).</t>
  </si>
  <si>
    <t>Incare Planter Box with Wheelchair access both sides
125cm x 100W x 80H - 3 Wicking Cells Wicking
Approximate soil required 290 Litres (or 11 x 25 Litre bags of soil, plus some mulch on top).</t>
  </si>
  <si>
    <t>Incare Planter Box with Wheelchair access both sides 
125cm x 100W x 80H - 3 Wicking Cells Wicking with wheels
Approximate soil required 290 Litres 
(or 11 x 25 Litre bags of soil, plus some mulch on top).</t>
  </si>
  <si>
    <t>125 x 54 x 51 Wicking Planter Box - 3 Wicking Cells
Approximate soil required 160 Litres (or 7 x 25 Litre bags of soil).</t>
  </si>
  <si>
    <t>125 x 54 x 51 Wicking Planter Box - 3 Wicking Cells with wheels
Approximate soil required 160 Litres (or 7 x 25 Litre bags of soil).</t>
  </si>
  <si>
    <t>125 x 54 x 69.5 Wicking Planter Box - 3 Wicking Cells
Approximate soil required 160 Litres (or 7 x 25 Litre bags of soil).</t>
  </si>
  <si>
    <t>125 x 54 x 69.5 Wicking Planter Box - 3 Wicking Cells with wheels
Approximate soil required 160 Litres (or 7 x 25 Litre bags of soil).</t>
  </si>
  <si>
    <t xml:space="preserve">Incare WC 165 
4 Wicking Cells </t>
  </si>
  <si>
    <t>Incare Planter box with Wheelchair access one side
165cm x 80 x 80 - 4 Wicking Cells Wicking
Approximate soil required 330 Litres (or 13 x 25 Litre bags of soil, plus some mulch on top).</t>
  </si>
  <si>
    <t>Incare Planter Box with Wheelchair access both sides 165cmL x 100W x 80H - 4 Wicking Cells Wicking
Approximate soil required 390 Litres (or 216x 25 Litre bags of soil, plus some mulch on top).</t>
  </si>
  <si>
    <t>85 x 91 x 51 Wicking Planter Box - 4 Wicking Cells (2+2)
Approximate soil required 210 Litres (or 9 x 25 Litre bags of soil).</t>
  </si>
  <si>
    <t>85 x 91 x 69.5 Wicking Planter Box - 4 Wicking Cells (2+2)
Approximate soil required 210 Litres (or 9 x 25 Litre bags of soil).</t>
  </si>
  <si>
    <t>Incare Planter box with Wheelchair access one side
204cm L x 80 W x 80 H - 5 Wicking Cells Wicking
Approximate soil required 410 Litres (or 16 x 25 Litre bags of soil, plus some mulch on top).</t>
  </si>
  <si>
    <t>Incare Planter Box with Wheelchair access both sides 205cmL x 100W x 80H - 5 Wicking Cells Wicking
Approximate soil required 490 Litres (or 20 x 25 Litre bags of soil, plus some mulch on top).</t>
  </si>
  <si>
    <t>204 x 54 x 51 Wicking Planter Box - 5 Wicking Cells
Approximate soil required 260 Litres (or 10 x 25 Litre bags of soil).</t>
  </si>
  <si>
    <t>204 x 54 x 51 Wicking Planter Box - 5 Wicking Cells with wheels
Approximate soil required 260 Litres (or 10 x 25 Litre bags of soil).</t>
  </si>
  <si>
    <t>205cm x 55cm x 69.5cm Wiching Planter Box - 5 Wicking Cells
Approximate soil required 400 Litres (or 16 x 25 Litre bags of soil).</t>
  </si>
  <si>
    <t>165cm x 91cm x 51cm Wiching Planter Box - 8 Wicking Cells (4 + 4) 
Approximate soil required 400 Litres (or 16 x 25 Litre bags of soil).</t>
  </si>
  <si>
    <t>165cm x 91cm x 69.5cm Wiching Planter Box - 8 Wicking Cells 
(4+4)
Approximate soil required 400 Litres (or 16 x 25 Litre bags of soil).</t>
  </si>
  <si>
    <t>Incare DWC 125 
3 Wicking Cells</t>
  </si>
  <si>
    <t xml:space="preserve">Incare DWC 165 
4 Wicking Cells </t>
  </si>
  <si>
    <t xml:space="preserve">Incare DWC 205 
5 Wicking Cells </t>
  </si>
  <si>
    <t xml:space="preserve">Artesian 125cm 
3 Wicking Cells </t>
  </si>
  <si>
    <t xml:space="preserve">Artesian 125cm  with wheels
3 Wicking Cells </t>
  </si>
  <si>
    <t>Incare DWC 125 with wheels
3 Wicking Cells</t>
  </si>
  <si>
    <t>Artesian 165cm 
8 Wicking Cells</t>
  </si>
  <si>
    <t>FOX-MEL205-5W</t>
  </si>
  <si>
    <t>FOX-MEL125-3W</t>
  </si>
  <si>
    <t>FOX-MEL85-4W</t>
  </si>
  <si>
    <t>FOX-DWC125-3W</t>
  </si>
  <si>
    <t xml:space="preserve">Artesian 125cm with wheels
3 Wicking Cells </t>
  </si>
  <si>
    <t>Artesian 85cm 
4 Wicking Cells</t>
  </si>
  <si>
    <t xml:space="preserve">Artesian 205cm 
5 Wicking Cells </t>
  </si>
  <si>
    <t>Jarrah, Blackbean, Ash Grey</t>
  </si>
  <si>
    <t>Price ex GST</t>
  </si>
  <si>
    <t>Total</t>
  </si>
  <si>
    <t>Qty</t>
  </si>
  <si>
    <t>Artesian Mid Height Planter Box - Straight sides - 69.5cm High</t>
  </si>
  <si>
    <t>Total Ex GST</t>
  </si>
  <si>
    <t>GST Amount</t>
  </si>
  <si>
    <t>Total Incl. GST</t>
  </si>
  <si>
    <t>FOX-MOBILE</t>
  </si>
  <si>
    <t>Mobile Planter Box</t>
  </si>
  <si>
    <t xml:space="preserve">980L x 350W x 810H on wheels
Includes false bottom so the complete unit doesn't need to be filled with soil. </t>
  </si>
  <si>
    <t>Mobile Planter Box Units - Ideal for inside</t>
  </si>
  <si>
    <t>Incare Planter Box - Chair Access on One side</t>
  </si>
  <si>
    <t>FOX-WC205-5</t>
  </si>
  <si>
    <t xml:space="preserve">Incare WC 205 
5 Wicking Cells </t>
  </si>
  <si>
    <t xml:space="preserve">Artesian 85cm 
4 Wicking Cells (2+2) </t>
  </si>
  <si>
    <t>Artesian 85cm with wheels
4 Wicking Cells (2+2)</t>
  </si>
  <si>
    <t xml:space="preserve">Artesian 205cm with wheels
5 Wicking Cells </t>
  </si>
  <si>
    <t>FOX-LAT165</t>
  </si>
  <si>
    <t>Lattice 165</t>
  </si>
  <si>
    <t>165mm Lattice</t>
  </si>
  <si>
    <t>Accessories - Level Indicator</t>
  </si>
  <si>
    <t>LEVEL</t>
  </si>
  <si>
    <t>Level Indicator</t>
  </si>
  <si>
    <r>
      <rPr>
        <sz val="11"/>
        <color theme="1"/>
        <rFont val="Calibri"/>
        <family val="2"/>
        <scheme val="minor"/>
      </rPr>
      <t>Check your water levels by inserting the Indicator in the Water Pipe</t>
    </r>
    <r>
      <rPr>
        <b/>
        <i/>
        <sz val="11"/>
        <color theme="1"/>
        <rFont val="Calibri"/>
        <family val="2"/>
        <scheme val="minor"/>
      </rPr>
      <t xml:space="preserve">
Free with orders of 3 or more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</si>
</sst>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lt;=9999999]###\-####;\(###\)\ ###\-####"/>
  </numFmts>
  <fonts count="14" x14ac:knownFonts="1">
    <font>
      <sz val="11"/>
      <color theme="1"/>
      <name val="Calibri"/>
      <family val="2"/>
      <scheme val="minor"/>
    </font>
    <font>
      <b/>
      <sz val="11"/>
      <color theme="1"/>
      <name val="Calibri"/>
      <family val="2"/>
      <scheme val="minor"/>
    </font>
    <font>
      <sz val="8"/>
      <name val="Calibri"/>
      <family val="2"/>
      <scheme val="minor"/>
    </font>
    <font>
      <sz val="11"/>
      <color theme="1"/>
      <name val="Calibri"/>
      <family val="2"/>
      <scheme val="minor"/>
    </font>
    <font>
      <b/>
      <sz val="15"/>
      <color theme="3"/>
      <name val="Calibri"/>
      <family val="2"/>
      <scheme val="minor"/>
    </font>
    <font>
      <sz val="11"/>
      <name val="Calibri"/>
      <family val="2"/>
      <scheme val="minor"/>
    </font>
    <font>
      <sz val="11"/>
      <name val="Arial Nova"/>
      <family val="2"/>
    </font>
    <font>
      <sz val="12"/>
      <color theme="1"/>
      <name val="Calibri"/>
      <family val="2"/>
      <scheme val="minor"/>
    </font>
    <font>
      <b/>
      <sz val="12"/>
      <color theme="0" tint="-0.499984740745262"/>
      <name val="Calibri"/>
      <family val="2"/>
      <scheme val="minor"/>
    </font>
    <font>
      <sz val="12"/>
      <name val="Arial Nova"/>
      <family val="2"/>
    </font>
    <font>
      <b/>
      <sz val="12"/>
      <color theme="1"/>
      <name val="Calibri"/>
      <family val="2"/>
      <scheme val="minor"/>
    </font>
    <font>
      <b/>
      <sz val="12"/>
      <color theme="9"/>
      <name val="Calibri"/>
      <family val="2"/>
      <scheme val="minor"/>
    </font>
    <font>
      <b/>
      <sz val="12"/>
      <color theme="4" tint="-0.249977111117893"/>
      <name val="Calibri"/>
      <family val="2"/>
      <scheme val="minor"/>
    </font>
    <font>
      <b/>
      <i/>
      <sz val="11"/>
      <color theme="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3" fillId="0" borderId="0" applyFont="0" applyFill="0" applyBorder="0" applyAlignment="0" applyProtection="0"/>
    <xf numFmtId="0" fontId="4" fillId="0" borderId="1" applyNumberFormat="0" applyFill="0" applyAlignment="0" applyProtection="0"/>
    <xf numFmtId="164" fontId="5" fillId="0" borderId="0" applyFont="0" applyFill="0" applyBorder="0">
      <alignment horizontal="left" vertical="top"/>
    </xf>
  </cellStyleXfs>
  <cellXfs count="81">
    <xf numFmtId="0" fontId="0" fillId="0" borderId="0" xfId="0"/>
    <xf numFmtId="0" fontId="1" fillId="0" borderId="0" xfId="0" applyFont="1"/>
    <xf numFmtId="164" fontId="6" fillId="0" borderId="0" xfId="3" applyFont="1" applyAlignment="1">
      <alignment horizontal="left" vertical="top" wrapText="1"/>
    </xf>
    <xf numFmtId="164" fontId="6" fillId="0" borderId="0" xfId="3" applyFont="1" applyAlignment="1">
      <alignment horizontal="left" vertical="center" wrapText="1"/>
    </xf>
    <xf numFmtId="0" fontId="1" fillId="2" borderId="8" xfId="0" applyFont="1" applyFill="1" applyBorder="1" applyAlignment="1">
      <alignment vertical="top" wrapText="1"/>
    </xf>
    <xf numFmtId="0" fontId="7" fillId="0" borderId="0" xfId="0" applyFont="1"/>
    <xf numFmtId="0" fontId="8" fillId="0" borderId="1" xfId="2" applyFont="1" applyAlignment="1">
      <alignment horizontal="right" vertical="top"/>
    </xf>
    <xf numFmtId="164" fontId="9" fillId="0" borderId="0" xfId="3" applyFont="1" applyAlignment="1">
      <alignment horizontal="left" vertical="center" wrapText="1"/>
    </xf>
    <xf numFmtId="0" fontId="7" fillId="0" borderId="0" xfId="0" applyFont="1" applyAlignment="1">
      <alignment vertical="center"/>
    </xf>
    <xf numFmtId="0" fontId="10" fillId="0" borderId="0" xfId="0" applyFont="1"/>
    <xf numFmtId="0" fontId="10" fillId="2" borderId="8" xfId="0" applyFont="1" applyFill="1" applyBorder="1" applyAlignment="1">
      <alignment vertical="top"/>
    </xf>
    <xf numFmtId="0" fontId="7" fillId="2" borderId="0" xfId="0" applyFont="1" applyFill="1"/>
    <xf numFmtId="0" fontId="10" fillId="0" borderId="2" xfId="0" applyFont="1" applyBorder="1"/>
    <xf numFmtId="0" fontId="7" fillId="0" borderId="10" xfId="0" applyFont="1" applyBorder="1" applyAlignment="1">
      <alignment vertical="center"/>
    </xf>
    <xf numFmtId="0" fontId="7" fillId="0" borderId="2" xfId="0" applyFont="1" applyBorder="1" applyAlignment="1">
      <alignment vertical="center" wrapText="1"/>
    </xf>
    <xf numFmtId="44" fontId="7" fillId="0" borderId="2" xfId="1"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wrapText="1"/>
    </xf>
    <xf numFmtId="44" fontId="7" fillId="0" borderId="13" xfId="1" applyFont="1" applyBorder="1" applyAlignment="1">
      <alignment vertical="center"/>
    </xf>
    <xf numFmtId="0" fontId="10" fillId="2" borderId="9" xfId="0" applyFont="1" applyFill="1" applyBorder="1" applyAlignment="1">
      <alignment vertical="top"/>
    </xf>
    <xf numFmtId="44" fontId="7" fillId="0" borderId="11" xfId="1" applyFont="1" applyBorder="1" applyAlignment="1">
      <alignment vertical="center"/>
    </xf>
    <xf numFmtId="44" fontId="7" fillId="0" borderId="14" xfId="1" applyFont="1" applyBorder="1" applyAlignment="1">
      <alignment vertical="center"/>
    </xf>
    <xf numFmtId="0" fontId="7" fillId="0" borderId="2" xfId="0" applyFont="1" applyBorder="1" applyAlignment="1">
      <alignment vertical="center"/>
    </xf>
    <xf numFmtId="0" fontId="7" fillId="0" borderId="18" xfId="0" applyFont="1" applyBorder="1" applyAlignment="1">
      <alignment vertical="center"/>
    </xf>
    <xf numFmtId="0" fontId="7" fillId="0" borderId="5" xfId="0" applyFont="1" applyBorder="1" applyAlignment="1">
      <alignment vertical="center"/>
    </xf>
    <xf numFmtId="0" fontId="11" fillId="0" borderId="0" xfId="0" applyFont="1" applyAlignment="1">
      <alignment horizontal="left" vertical="center"/>
    </xf>
    <xf numFmtId="44" fontId="7" fillId="0" borderId="0" xfId="1" applyFont="1" applyAlignment="1">
      <alignment vertical="center"/>
    </xf>
    <xf numFmtId="164" fontId="9" fillId="0" borderId="0" xfId="3" applyFont="1" applyAlignment="1">
      <alignment horizontal="left" vertical="center"/>
    </xf>
    <xf numFmtId="164" fontId="9" fillId="0" borderId="0" xfId="3" applyFont="1">
      <alignment horizontal="left" vertical="top"/>
    </xf>
    <xf numFmtId="164" fontId="9" fillId="0" borderId="0" xfId="3" applyFont="1" applyAlignment="1">
      <alignment horizontal="left" vertical="top" wrapText="1"/>
    </xf>
    <xf numFmtId="0" fontId="0" fillId="0" borderId="2" xfId="0" applyBorder="1" applyAlignment="1">
      <alignment vertical="center" wrapText="1"/>
    </xf>
    <xf numFmtId="0" fontId="0" fillId="0" borderId="13" xfId="0" applyBorder="1" applyAlignment="1">
      <alignment vertical="center" wrapText="1"/>
    </xf>
    <xf numFmtId="0" fontId="0" fillId="0" borderId="0" xfId="0" applyAlignment="1">
      <alignment vertical="center"/>
    </xf>
    <xf numFmtId="0" fontId="0" fillId="0" borderId="2" xfId="0" applyBorder="1" applyAlignment="1">
      <alignment vertical="center"/>
    </xf>
    <xf numFmtId="0" fontId="7" fillId="0" borderId="0" xfId="0" applyFont="1" applyAlignment="1">
      <alignment horizontal="center"/>
    </xf>
    <xf numFmtId="0" fontId="7" fillId="0" borderId="0" xfId="0" applyFont="1" applyAlignment="1">
      <alignment horizontal="center" vertical="center"/>
    </xf>
    <xf numFmtId="0" fontId="8" fillId="0" borderId="0" xfId="0" applyFont="1" applyAlignment="1">
      <alignment horizont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18" xfId="0" applyFont="1" applyBorder="1" applyAlignment="1">
      <alignment horizontal="center" vertical="center"/>
    </xf>
    <xf numFmtId="0" fontId="7" fillId="0" borderId="5" xfId="0" applyFont="1" applyBorder="1" applyAlignment="1">
      <alignment horizontal="center" vertical="center"/>
    </xf>
    <xf numFmtId="164" fontId="9" fillId="0" borderId="0" xfId="3" applyFont="1" applyAlignment="1">
      <alignment horizontal="center" vertical="center"/>
    </xf>
    <xf numFmtId="164" fontId="9" fillId="0" borderId="0" xfId="3" applyFont="1" applyAlignment="1">
      <alignment horizontal="center" vertical="top"/>
    </xf>
    <xf numFmtId="0" fontId="11" fillId="0" borderId="0" xfId="0" applyFont="1" applyAlignment="1">
      <alignment horizontal="center"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3" xfId="0" applyFont="1" applyBorder="1" applyAlignment="1">
      <alignment vertical="center"/>
    </xf>
    <xf numFmtId="0" fontId="7" fillId="2" borderId="7" xfId="0" applyFont="1" applyFill="1" applyBorder="1" applyAlignment="1">
      <alignment horizontal="center"/>
    </xf>
    <xf numFmtId="0" fontId="10" fillId="0" borderId="15" xfId="0" applyFont="1" applyBorder="1" applyAlignment="1">
      <alignment horizontal="center"/>
    </xf>
    <xf numFmtId="0" fontId="1" fillId="0" borderId="3" xfId="0" applyFont="1" applyBorder="1"/>
    <xf numFmtId="0" fontId="10" fillId="0" borderId="3" xfId="0" applyFont="1" applyBorder="1"/>
    <xf numFmtId="0" fontId="10" fillId="0" borderId="4" xfId="0" applyFont="1" applyBorder="1"/>
    <xf numFmtId="0" fontId="10" fillId="0" borderId="19" xfId="0" applyFont="1" applyBorder="1" applyAlignment="1">
      <alignment horizontal="center"/>
    </xf>
    <xf numFmtId="0" fontId="10" fillId="0" borderId="20" xfId="0" applyFont="1" applyBorder="1"/>
    <xf numFmtId="0" fontId="10" fillId="0" borderId="19" xfId="0" applyFont="1" applyBorder="1"/>
    <xf numFmtId="0" fontId="10" fillId="0" borderId="21" xfId="0" applyFont="1" applyBorder="1"/>
    <xf numFmtId="0" fontId="1" fillId="0" borderId="21" xfId="0" applyFont="1" applyBorder="1"/>
    <xf numFmtId="0" fontId="10" fillId="0" borderId="22" xfId="0" applyFont="1" applyBorder="1"/>
    <xf numFmtId="0" fontId="7" fillId="0" borderId="23" xfId="0" applyFont="1" applyBorder="1" applyAlignment="1">
      <alignment horizontal="center" vertical="center"/>
    </xf>
    <xf numFmtId="0" fontId="7" fillId="0" borderId="23" xfId="0" applyFont="1" applyBorder="1" applyAlignment="1">
      <alignment vertical="center"/>
    </xf>
    <xf numFmtId="0" fontId="7" fillId="0" borderId="18" xfId="0" applyFont="1" applyBorder="1" applyAlignment="1">
      <alignment vertical="center" wrapText="1"/>
    </xf>
    <xf numFmtId="0" fontId="0" fillId="0" borderId="18" xfId="0" applyBorder="1" applyAlignment="1">
      <alignment vertical="center" wrapText="1"/>
    </xf>
    <xf numFmtId="44" fontId="7" fillId="0" borderId="18" xfId="1" applyFont="1" applyBorder="1" applyAlignment="1">
      <alignment vertical="center"/>
    </xf>
    <xf numFmtId="0" fontId="7" fillId="2" borderId="24" xfId="0" applyFont="1" applyFill="1" applyBorder="1" applyAlignment="1">
      <alignment horizontal="center"/>
    </xf>
    <xf numFmtId="0" fontId="1" fillId="2" borderId="6" xfId="0" applyFont="1" applyFill="1" applyBorder="1" applyAlignment="1">
      <alignment vertical="center" wrapText="1"/>
    </xf>
    <xf numFmtId="0" fontId="10" fillId="2" borderId="6" xfId="0" applyFont="1" applyFill="1" applyBorder="1" applyAlignment="1">
      <alignment vertical="top"/>
    </xf>
    <xf numFmtId="0" fontId="10" fillId="2" borderId="25" xfId="0" applyFont="1" applyFill="1" applyBorder="1" applyAlignment="1">
      <alignment vertical="top"/>
    </xf>
    <xf numFmtId="44" fontId="7" fillId="0" borderId="2" xfId="0" applyNumberFormat="1" applyFont="1" applyBorder="1"/>
    <xf numFmtId="0" fontId="12" fillId="0" borderId="3" xfId="0" applyFont="1" applyBorder="1" applyAlignment="1">
      <alignment horizontal="center" vertical="center"/>
    </xf>
    <xf numFmtId="0" fontId="12" fillId="0" borderId="3" xfId="0" applyFont="1" applyBorder="1" applyAlignment="1">
      <alignment horizontal="left" vertical="center"/>
    </xf>
    <xf numFmtId="0" fontId="10" fillId="0" borderId="5" xfId="0" applyFont="1" applyBorder="1"/>
    <xf numFmtId="44" fontId="7" fillId="0" borderId="5" xfId="0" applyNumberFormat="1" applyFont="1" applyBorder="1"/>
    <xf numFmtId="0" fontId="13" fillId="0" borderId="2" xfId="0" applyFont="1" applyBorder="1" applyAlignment="1">
      <alignment vertical="center" wrapText="1"/>
    </xf>
    <xf numFmtId="44" fontId="7" fillId="0" borderId="0" xfId="0" applyNumberFormat="1" applyFont="1" applyAlignment="1">
      <alignment vertical="center"/>
    </xf>
    <xf numFmtId="0" fontId="12" fillId="0" borderId="6" xfId="0" applyFont="1" applyBorder="1" applyAlignment="1">
      <alignment horizontal="left" vertical="center" wrapText="1"/>
    </xf>
    <xf numFmtId="164" fontId="9" fillId="0" borderId="0" xfId="3" applyFont="1" applyAlignment="1">
      <alignment horizontal="left" vertical="center" wrapText="1"/>
    </xf>
    <xf numFmtId="0" fontId="12" fillId="0" borderId="8" xfId="0" applyFont="1" applyBorder="1" applyAlignment="1">
      <alignment horizontal="left" vertical="center" wrapText="1"/>
    </xf>
    <xf numFmtId="0" fontId="10" fillId="0" borderId="0" xfId="0" applyFont="1" applyAlignment="1">
      <alignment wrapText="1"/>
    </xf>
    <xf numFmtId="0" fontId="7" fillId="0" borderId="0" xfId="0" applyFont="1"/>
    <xf numFmtId="0" fontId="12" fillId="0" borderId="3" xfId="0" applyFont="1" applyBorder="1" applyAlignment="1">
      <alignment horizontal="left" vertical="center" wrapText="1"/>
    </xf>
  </cellXfs>
  <cellStyles count="4">
    <cellStyle name="Currency" xfId="1" builtinId="4"/>
    <cellStyle name="Heading 1" xfId="2" builtinId="16"/>
    <cellStyle name="Normal" xfId="0" builtinId="0"/>
    <cellStyle name="Phone" xfId="3" xr:uid="{254554EE-9228-43D3-B84D-1AAD01C45D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72649</xdr:colOff>
      <xdr:row>0</xdr:row>
      <xdr:rowOff>48434</xdr:rowOff>
    </xdr:from>
    <xdr:to>
      <xdr:col>1</xdr:col>
      <xdr:colOff>2226349</xdr:colOff>
      <xdr:row>1</xdr:row>
      <xdr:rowOff>191308</xdr:rowOff>
    </xdr:to>
    <xdr:pic>
      <xdr:nvPicPr>
        <xdr:cNvPr id="3" name="Picture 2">
          <a:extLst>
            <a:ext uri="{FF2B5EF4-FFF2-40B4-BE49-F238E27FC236}">
              <a16:creationId xmlns:a16="http://schemas.microsoft.com/office/drawing/2014/main" id="{173CF190-9A23-7D22-E578-F74274DCA256}"/>
            </a:ext>
          </a:extLst>
        </xdr:cNvPr>
        <xdr:cNvPicPr>
          <a:picLocks noChangeAspect="1"/>
        </xdr:cNvPicPr>
      </xdr:nvPicPr>
      <xdr:blipFill>
        <a:blip xmlns:r="http://schemas.openxmlformats.org/officeDocument/2006/relationships" r:embed="rId1"/>
        <a:stretch>
          <a:fillRect/>
        </a:stretch>
      </xdr:blipFill>
      <xdr:spPr>
        <a:xfrm>
          <a:off x="72649" y="48434"/>
          <a:ext cx="2912471" cy="845141"/>
        </a:xfrm>
        <a:prstGeom prst="rect">
          <a:avLst/>
        </a:prstGeom>
      </xdr:spPr>
    </xdr:pic>
    <xdr:clientData/>
  </xdr:twoCellAnchor>
  <xdr:twoCellAnchor editAs="oneCell">
    <xdr:from>
      <xdr:col>1</xdr:col>
      <xdr:colOff>90428</xdr:colOff>
      <xdr:row>7</xdr:row>
      <xdr:rowOff>164640</xdr:rowOff>
    </xdr:from>
    <xdr:to>
      <xdr:col>1</xdr:col>
      <xdr:colOff>3057323</xdr:colOff>
      <xdr:row>10</xdr:row>
      <xdr:rowOff>113008</xdr:rowOff>
    </xdr:to>
    <xdr:pic>
      <xdr:nvPicPr>
        <xdr:cNvPr id="4" name="Picture 3">
          <a:extLst>
            <a:ext uri="{FF2B5EF4-FFF2-40B4-BE49-F238E27FC236}">
              <a16:creationId xmlns:a16="http://schemas.microsoft.com/office/drawing/2014/main" id="{6515CC85-8EC9-31A3-14AF-F43535A08BD2}"/>
            </a:ext>
          </a:extLst>
        </xdr:cNvPr>
        <xdr:cNvPicPr>
          <a:picLocks noChangeAspect="1"/>
        </xdr:cNvPicPr>
      </xdr:nvPicPr>
      <xdr:blipFill>
        <a:blip xmlns:r="http://schemas.openxmlformats.org/officeDocument/2006/relationships" r:embed="rId2"/>
        <a:stretch>
          <a:fillRect/>
        </a:stretch>
      </xdr:blipFill>
      <xdr:spPr>
        <a:xfrm>
          <a:off x="703903" y="3845487"/>
          <a:ext cx="2970070" cy="2386123"/>
        </a:xfrm>
        <a:prstGeom prst="rect">
          <a:avLst/>
        </a:prstGeom>
      </xdr:spPr>
    </xdr:pic>
    <xdr:clientData/>
  </xdr:twoCellAnchor>
  <xdr:twoCellAnchor editAs="oneCell">
    <xdr:from>
      <xdr:col>1</xdr:col>
      <xdr:colOff>122372</xdr:colOff>
      <xdr:row>13</xdr:row>
      <xdr:rowOff>110438</xdr:rowOff>
    </xdr:from>
    <xdr:to>
      <xdr:col>1</xdr:col>
      <xdr:colOff>3000992</xdr:colOff>
      <xdr:row>15</xdr:row>
      <xdr:rowOff>715234</xdr:rowOff>
    </xdr:to>
    <xdr:pic>
      <xdr:nvPicPr>
        <xdr:cNvPr id="7" name="Picture 6">
          <a:extLst>
            <a:ext uri="{FF2B5EF4-FFF2-40B4-BE49-F238E27FC236}">
              <a16:creationId xmlns:a16="http://schemas.microsoft.com/office/drawing/2014/main" id="{C6E05E7C-166E-5B4E-E209-360F7D73C265}"/>
            </a:ext>
          </a:extLst>
        </xdr:cNvPr>
        <xdr:cNvPicPr>
          <a:picLocks noChangeAspect="1"/>
        </xdr:cNvPicPr>
      </xdr:nvPicPr>
      <xdr:blipFill>
        <a:blip xmlns:r="http://schemas.openxmlformats.org/officeDocument/2006/relationships" r:embed="rId3"/>
        <a:stretch>
          <a:fillRect/>
        </a:stretch>
      </xdr:blipFill>
      <xdr:spPr>
        <a:xfrm>
          <a:off x="122372" y="9611222"/>
          <a:ext cx="2881795" cy="2391891"/>
        </a:xfrm>
        <a:prstGeom prst="rect">
          <a:avLst/>
        </a:prstGeom>
      </xdr:spPr>
    </xdr:pic>
    <xdr:clientData/>
  </xdr:twoCellAnchor>
  <xdr:twoCellAnchor editAs="oneCell">
    <xdr:from>
      <xdr:col>1</xdr:col>
      <xdr:colOff>57957</xdr:colOff>
      <xdr:row>19</xdr:row>
      <xdr:rowOff>64415</xdr:rowOff>
    </xdr:from>
    <xdr:to>
      <xdr:col>1</xdr:col>
      <xdr:colOff>1791992</xdr:colOff>
      <xdr:row>20</xdr:row>
      <xdr:rowOff>629107</xdr:rowOff>
    </xdr:to>
    <xdr:pic>
      <xdr:nvPicPr>
        <xdr:cNvPr id="17" name="Picture 16">
          <a:extLst>
            <a:ext uri="{FF2B5EF4-FFF2-40B4-BE49-F238E27FC236}">
              <a16:creationId xmlns:a16="http://schemas.microsoft.com/office/drawing/2014/main" id="{26BA021A-BB7D-AE88-F2B9-93492AB2742D}"/>
            </a:ext>
          </a:extLst>
        </xdr:cNvPr>
        <xdr:cNvPicPr>
          <a:picLocks noChangeAspect="1"/>
        </xdr:cNvPicPr>
      </xdr:nvPicPr>
      <xdr:blipFill>
        <a:blip xmlns:r="http://schemas.openxmlformats.org/officeDocument/2006/relationships" r:embed="rId4"/>
        <a:stretch>
          <a:fillRect/>
        </a:stretch>
      </xdr:blipFill>
      <xdr:spPr>
        <a:xfrm>
          <a:off x="57957" y="13681936"/>
          <a:ext cx="1734035" cy="1307319"/>
        </a:xfrm>
        <a:prstGeom prst="rect">
          <a:avLst/>
        </a:prstGeom>
      </xdr:spPr>
    </xdr:pic>
    <xdr:clientData/>
  </xdr:twoCellAnchor>
  <xdr:twoCellAnchor editAs="oneCell">
    <xdr:from>
      <xdr:col>4</xdr:col>
      <xdr:colOff>3220742</xdr:colOff>
      <xdr:row>14</xdr:row>
      <xdr:rowOff>113493</xdr:rowOff>
    </xdr:from>
    <xdr:to>
      <xdr:col>4</xdr:col>
      <xdr:colOff>4117468</xdr:colOff>
      <xdr:row>14</xdr:row>
      <xdr:rowOff>964392</xdr:rowOff>
    </xdr:to>
    <xdr:pic>
      <xdr:nvPicPr>
        <xdr:cNvPr id="21" name="Picture 20">
          <a:extLst>
            <a:ext uri="{FF2B5EF4-FFF2-40B4-BE49-F238E27FC236}">
              <a16:creationId xmlns:a16="http://schemas.microsoft.com/office/drawing/2014/main" id="{7E49EF08-DAEA-CE04-47C0-C0E4DD4D47DA}"/>
            </a:ext>
          </a:extLst>
        </xdr:cNvPr>
        <xdr:cNvPicPr>
          <a:picLocks noChangeAspect="1"/>
        </xdr:cNvPicPr>
      </xdr:nvPicPr>
      <xdr:blipFill>
        <a:blip xmlns:r="http://schemas.openxmlformats.org/officeDocument/2006/relationships" r:embed="rId5"/>
        <a:stretch>
          <a:fillRect/>
        </a:stretch>
      </xdr:blipFill>
      <xdr:spPr>
        <a:xfrm>
          <a:off x="10090043" y="8742497"/>
          <a:ext cx="896726" cy="847724"/>
        </a:xfrm>
        <a:prstGeom prst="rect">
          <a:avLst/>
        </a:prstGeom>
      </xdr:spPr>
    </xdr:pic>
    <xdr:clientData/>
  </xdr:twoCellAnchor>
  <xdr:twoCellAnchor editAs="oneCell">
    <xdr:from>
      <xdr:col>4</xdr:col>
      <xdr:colOff>3191681</xdr:colOff>
      <xdr:row>8</xdr:row>
      <xdr:rowOff>137611</xdr:rowOff>
    </xdr:from>
    <xdr:to>
      <xdr:col>4</xdr:col>
      <xdr:colOff>3999368</xdr:colOff>
      <xdr:row>8</xdr:row>
      <xdr:rowOff>857717</xdr:rowOff>
    </xdr:to>
    <xdr:pic>
      <xdr:nvPicPr>
        <xdr:cNvPr id="25" name="Picture 24">
          <a:extLst>
            <a:ext uri="{FF2B5EF4-FFF2-40B4-BE49-F238E27FC236}">
              <a16:creationId xmlns:a16="http://schemas.microsoft.com/office/drawing/2014/main" id="{268FEBF9-5999-4152-A09C-667A42670A82}"/>
            </a:ext>
          </a:extLst>
        </xdr:cNvPr>
        <xdr:cNvPicPr>
          <a:picLocks noChangeAspect="1"/>
        </xdr:cNvPicPr>
      </xdr:nvPicPr>
      <xdr:blipFill>
        <a:blip xmlns:r="http://schemas.openxmlformats.org/officeDocument/2006/relationships" r:embed="rId5"/>
        <a:stretch>
          <a:fillRect/>
        </a:stretch>
      </xdr:blipFill>
      <xdr:spPr>
        <a:xfrm>
          <a:off x="10060982" y="4754814"/>
          <a:ext cx="807687" cy="720106"/>
        </a:xfrm>
        <a:prstGeom prst="rect">
          <a:avLst/>
        </a:prstGeom>
      </xdr:spPr>
    </xdr:pic>
    <xdr:clientData/>
  </xdr:twoCellAnchor>
  <xdr:twoCellAnchor editAs="oneCell">
    <xdr:from>
      <xdr:col>1</xdr:col>
      <xdr:colOff>158750</xdr:colOff>
      <xdr:row>54</xdr:row>
      <xdr:rowOff>104775</xdr:rowOff>
    </xdr:from>
    <xdr:to>
      <xdr:col>2</xdr:col>
      <xdr:colOff>131117</xdr:colOff>
      <xdr:row>64</xdr:row>
      <xdr:rowOff>141583</xdr:rowOff>
    </xdr:to>
    <xdr:pic>
      <xdr:nvPicPr>
        <xdr:cNvPr id="2" name="Picture 1">
          <a:extLst>
            <a:ext uri="{FF2B5EF4-FFF2-40B4-BE49-F238E27FC236}">
              <a16:creationId xmlns:a16="http://schemas.microsoft.com/office/drawing/2014/main" id="{711473E1-A6A6-D50D-A1B9-4DD5ECF40DF7}"/>
            </a:ext>
          </a:extLst>
        </xdr:cNvPr>
        <xdr:cNvPicPr>
          <a:picLocks noChangeAspect="1"/>
        </xdr:cNvPicPr>
      </xdr:nvPicPr>
      <xdr:blipFill>
        <a:blip xmlns:r="http://schemas.openxmlformats.org/officeDocument/2006/relationships" r:embed="rId6"/>
        <a:stretch>
          <a:fillRect/>
        </a:stretch>
      </xdr:blipFill>
      <xdr:spPr>
        <a:xfrm>
          <a:off x="158750" y="19186525"/>
          <a:ext cx="3081445" cy="2016125"/>
        </a:xfrm>
        <a:prstGeom prst="rect">
          <a:avLst/>
        </a:prstGeom>
      </xdr:spPr>
    </xdr:pic>
    <xdr:clientData/>
  </xdr:twoCellAnchor>
  <xdr:twoCellAnchor editAs="oneCell">
    <xdr:from>
      <xdr:col>4</xdr:col>
      <xdr:colOff>133350</xdr:colOff>
      <xdr:row>54</xdr:row>
      <xdr:rowOff>82566</xdr:rowOff>
    </xdr:from>
    <xdr:to>
      <xdr:col>4</xdr:col>
      <xdr:colOff>2257425</xdr:colOff>
      <xdr:row>64</xdr:row>
      <xdr:rowOff>144062</xdr:rowOff>
    </xdr:to>
    <xdr:pic>
      <xdr:nvPicPr>
        <xdr:cNvPr id="5" name="Picture 4">
          <a:extLst>
            <a:ext uri="{FF2B5EF4-FFF2-40B4-BE49-F238E27FC236}">
              <a16:creationId xmlns:a16="http://schemas.microsoft.com/office/drawing/2014/main" id="{6C8DFF3B-EC00-8FAA-7F58-B95A661ECBD0}"/>
            </a:ext>
          </a:extLst>
        </xdr:cNvPr>
        <xdr:cNvPicPr>
          <a:picLocks noChangeAspect="1"/>
        </xdr:cNvPicPr>
      </xdr:nvPicPr>
      <xdr:blipFill>
        <a:blip xmlns:r="http://schemas.openxmlformats.org/officeDocument/2006/relationships" r:embed="rId7"/>
        <a:stretch>
          <a:fillRect/>
        </a:stretch>
      </xdr:blipFill>
      <xdr:spPr>
        <a:xfrm>
          <a:off x="3403600" y="19164316"/>
          <a:ext cx="2120900" cy="2047163"/>
        </a:xfrm>
        <a:prstGeom prst="rect">
          <a:avLst/>
        </a:prstGeom>
      </xdr:spPr>
    </xdr:pic>
    <xdr:clientData/>
  </xdr:twoCellAnchor>
  <xdr:twoCellAnchor>
    <xdr:from>
      <xdr:col>2</xdr:col>
      <xdr:colOff>505363</xdr:colOff>
      <xdr:row>4</xdr:row>
      <xdr:rowOff>182482</xdr:rowOff>
    </xdr:from>
    <xdr:to>
      <xdr:col>8</xdr:col>
      <xdr:colOff>19050</xdr:colOff>
      <xdr:row>4</xdr:row>
      <xdr:rowOff>1036396</xdr:rowOff>
    </xdr:to>
    <xdr:sp macro="" textlink="">
      <xdr:nvSpPr>
        <xdr:cNvPr id="11" name="TextBox 10">
          <a:extLst>
            <a:ext uri="{FF2B5EF4-FFF2-40B4-BE49-F238E27FC236}">
              <a16:creationId xmlns:a16="http://schemas.microsoft.com/office/drawing/2014/main" id="{D318857E-F2E9-FDCB-C397-4996F25106E8}"/>
            </a:ext>
          </a:extLst>
        </xdr:cNvPr>
        <xdr:cNvSpPr txBox="1"/>
      </xdr:nvSpPr>
      <xdr:spPr>
        <a:xfrm>
          <a:off x="4553488" y="2230357"/>
          <a:ext cx="9133937" cy="853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kern="1200"/>
            <a:t>Proudly</a:t>
          </a:r>
          <a:r>
            <a:rPr lang="en-AU" sz="1100" kern="1200" baseline="0"/>
            <a:t> Australian Made, these Planter Boxes combine the highest quality steel, Ecoboard and Colorbond to deliver practical, durable and long lasting planter boxes. The inbuilt wicking ensures plants, herbs and flowers are always well watered, while saving on water usage. </a:t>
          </a:r>
        </a:p>
        <a:p>
          <a:endParaRPr lang="en-AU" sz="1100" kern="1200" baseline="0"/>
        </a:p>
        <a:p>
          <a:r>
            <a:rPr lang="en-AU" sz="1100" kern="1200" baseline="0"/>
            <a:t>With the option of angled sides (one of both) the Incare range allows people who are seated to access the soil easily.</a:t>
          </a:r>
          <a:endParaRPr lang="en-AU" sz="1100" kern="1200"/>
        </a:p>
      </xdr:txBody>
    </xdr:sp>
    <xdr:clientData/>
  </xdr:twoCellAnchor>
  <xdr:twoCellAnchor editAs="oneCell">
    <xdr:from>
      <xdr:col>1</xdr:col>
      <xdr:colOff>64577</xdr:colOff>
      <xdr:row>28</xdr:row>
      <xdr:rowOff>104937</xdr:rowOff>
    </xdr:from>
    <xdr:to>
      <xdr:col>1</xdr:col>
      <xdr:colOff>1835527</xdr:colOff>
      <xdr:row>29</xdr:row>
      <xdr:rowOff>716534</xdr:rowOff>
    </xdr:to>
    <xdr:pic>
      <xdr:nvPicPr>
        <xdr:cNvPr id="6" name="Picture 5">
          <a:extLst>
            <a:ext uri="{FF2B5EF4-FFF2-40B4-BE49-F238E27FC236}">
              <a16:creationId xmlns:a16="http://schemas.microsoft.com/office/drawing/2014/main" id="{3A7FA472-A1B0-715B-9242-143605A1CBDB}"/>
            </a:ext>
          </a:extLst>
        </xdr:cNvPr>
        <xdr:cNvPicPr>
          <a:picLocks noChangeAspect="1"/>
        </xdr:cNvPicPr>
      </xdr:nvPicPr>
      <xdr:blipFill>
        <a:blip xmlns:r="http://schemas.openxmlformats.org/officeDocument/2006/relationships" r:embed="rId8"/>
        <a:stretch>
          <a:fillRect/>
        </a:stretch>
      </xdr:blipFill>
      <xdr:spPr>
        <a:xfrm>
          <a:off x="64577" y="20034789"/>
          <a:ext cx="1767775" cy="1357399"/>
        </a:xfrm>
        <a:prstGeom prst="rect">
          <a:avLst/>
        </a:prstGeom>
      </xdr:spPr>
    </xdr:pic>
    <xdr:clientData/>
  </xdr:twoCellAnchor>
  <xdr:twoCellAnchor editAs="oneCell">
    <xdr:from>
      <xdr:col>1</xdr:col>
      <xdr:colOff>193728</xdr:colOff>
      <xdr:row>24</xdr:row>
      <xdr:rowOff>64576</xdr:rowOff>
    </xdr:from>
    <xdr:to>
      <xdr:col>1</xdr:col>
      <xdr:colOff>2914004</xdr:colOff>
      <xdr:row>25</xdr:row>
      <xdr:rowOff>649831</xdr:rowOff>
    </xdr:to>
    <xdr:pic>
      <xdr:nvPicPr>
        <xdr:cNvPr id="8" name="Picture 7">
          <a:extLst>
            <a:ext uri="{FF2B5EF4-FFF2-40B4-BE49-F238E27FC236}">
              <a16:creationId xmlns:a16="http://schemas.microsoft.com/office/drawing/2014/main" id="{14D55404-599E-B2D0-92BD-9881101E5FD0}"/>
            </a:ext>
          </a:extLst>
        </xdr:cNvPr>
        <xdr:cNvPicPr>
          <a:picLocks noChangeAspect="1"/>
        </xdr:cNvPicPr>
      </xdr:nvPicPr>
      <xdr:blipFill>
        <a:blip xmlns:r="http://schemas.openxmlformats.org/officeDocument/2006/relationships" r:embed="rId9"/>
        <a:stretch>
          <a:fillRect/>
        </a:stretch>
      </xdr:blipFill>
      <xdr:spPr>
        <a:xfrm>
          <a:off x="193728" y="17750402"/>
          <a:ext cx="2720276" cy="1327882"/>
        </a:xfrm>
        <a:prstGeom prst="rect">
          <a:avLst/>
        </a:prstGeom>
      </xdr:spPr>
    </xdr:pic>
    <xdr:clientData/>
  </xdr:twoCellAnchor>
  <xdr:twoCellAnchor editAs="oneCell">
    <xdr:from>
      <xdr:col>1</xdr:col>
      <xdr:colOff>64576</xdr:colOff>
      <xdr:row>30</xdr:row>
      <xdr:rowOff>48433</xdr:rowOff>
    </xdr:from>
    <xdr:to>
      <xdr:col>1</xdr:col>
      <xdr:colOff>1817438</xdr:colOff>
      <xdr:row>30</xdr:row>
      <xdr:rowOff>1498223</xdr:rowOff>
    </xdr:to>
    <xdr:pic>
      <xdr:nvPicPr>
        <xdr:cNvPr id="9" name="Picture 8">
          <a:extLst>
            <a:ext uri="{FF2B5EF4-FFF2-40B4-BE49-F238E27FC236}">
              <a16:creationId xmlns:a16="http://schemas.microsoft.com/office/drawing/2014/main" id="{16253E1A-6179-F15E-44FA-093EF41BA135}"/>
            </a:ext>
          </a:extLst>
        </xdr:cNvPr>
        <xdr:cNvPicPr>
          <a:picLocks noChangeAspect="1"/>
        </xdr:cNvPicPr>
      </xdr:nvPicPr>
      <xdr:blipFill>
        <a:blip xmlns:r="http://schemas.openxmlformats.org/officeDocument/2006/relationships" r:embed="rId10"/>
        <a:stretch>
          <a:fillRect/>
        </a:stretch>
      </xdr:blipFill>
      <xdr:spPr>
        <a:xfrm>
          <a:off x="64576" y="21907501"/>
          <a:ext cx="1756037" cy="1452965"/>
        </a:xfrm>
        <a:prstGeom prst="rect">
          <a:avLst/>
        </a:prstGeom>
      </xdr:spPr>
    </xdr:pic>
    <xdr:clientData/>
  </xdr:twoCellAnchor>
  <xdr:twoCellAnchor editAs="oneCell">
    <xdr:from>
      <xdr:col>1</xdr:col>
      <xdr:colOff>64575</xdr:colOff>
      <xdr:row>32</xdr:row>
      <xdr:rowOff>130339</xdr:rowOff>
    </xdr:from>
    <xdr:to>
      <xdr:col>1</xdr:col>
      <xdr:colOff>1803238</xdr:colOff>
      <xdr:row>32</xdr:row>
      <xdr:rowOff>1330718</xdr:rowOff>
    </xdr:to>
    <xdr:pic>
      <xdr:nvPicPr>
        <xdr:cNvPr id="10" name="Picture 9">
          <a:extLst>
            <a:ext uri="{FF2B5EF4-FFF2-40B4-BE49-F238E27FC236}">
              <a16:creationId xmlns:a16="http://schemas.microsoft.com/office/drawing/2014/main" id="{9ADF7FAE-7ED8-9387-FEEA-F407240D9E9F}"/>
            </a:ext>
          </a:extLst>
        </xdr:cNvPr>
        <xdr:cNvPicPr>
          <a:picLocks noChangeAspect="1"/>
        </xdr:cNvPicPr>
      </xdr:nvPicPr>
      <xdr:blipFill>
        <a:blip xmlns:r="http://schemas.openxmlformats.org/officeDocument/2006/relationships" r:embed="rId11"/>
        <a:stretch>
          <a:fillRect/>
        </a:stretch>
      </xdr:blipFill>
      <xdr:spPr>
        <a:xfrm>
          <a:off x="64575" y="25064852"/>
          <a:ext cx="1735488" cy="1200379"/>
        </a:xfrm>
        <a:prstGeom prst="rect">
          <a:avLst/>
        </a:prstGeom>
      </xdr:spPr>
    </xdr:pic>
    <xdr:clientData/>
  </xdr:twoCellAnchor>
  <xdr:twoCellAnchor editAs="oneCell">
    <xdr:from>
      <xdr:col>1</xdr:col>
      <xdr:colOff>48433</xdr:colOff>
      <xdr:row>31</xdr:row>
      <xdr:rowOff>64576</xdr:rowOff>
    </xdr:from>
    <xdr:to>
      <xdr:col>1</xdr:col>
      <xdr:colOff>1821107</xdr:colOff>
      <xdr:row>31</xdr:row>
      <xdr:rowOff>1275382</xdr:rowOff>
    </xdr:to>
    <xdr:pic>
      <xdr:nvPicPr>
        <xdr:cNvPr id="12" name="Picture 11">
          <a:extLst>
            <a:ext uri="{FF2B5EF4-FFF2-40B4-BE49-F238E27FC236}">
              <a16:creationId xmlns:a16="http://schemas.microsoft.com/office/drawing/2014/main" id="{A90F6FA6-0B4A-F315-6377-746313909740}"/>
            </a:ext>
          </a:extLst>
        </xdr:cNvPr>
        <xdr:cNvPicPr>
          <a:picLocks noChangeAspect="1"/>
        </xdr:cNvPicPr>
      </xdr:nvPicPr>
      <xdr:blipFill>
        <a:blip xmlns:r="http://schemas.openxmlformats.org/officeDocument/2006/relationships" r:embed="rId12"/>
        <a:stretch>
          <a:fillRect/>
        </a:stretch>
      </xdr:blipFill>
      <xdr:spPr>
        <a:xfrm>
          <a:off x="48433" y="23739851"/>
          <a:ext cx="1775849" cy="1210806"/>
        </a:xfrm>
        <a:prstGeom prst="rect">
          <a:avLst/>
        </a:prstGeom>
      </xdr:spPr>
    </xdr:pic>
    <xdr:clientData/>
  </xdr:twoCellAnchor>
  <xdr:twoCellAnchor editAs="oneCell">
    <xdr:from>
      <xdr:col>1</xdr:col>
      <xdr:colOff>145298</xdr:colOff>
      <xdr:row>23</xdr:row>
      <xdr:rowOff>48432</xdr:rowOff>
    </xdr:from>
    <xdr:to>
      <xdr:col>1</xdr:col>
      <xdr:colOff>2402441</xdr:colOff>
      <xdr:row>23</xdr:row>
      <xdr:rowOff>1486527</xdr:rowOff>
    </xdr:to>
    <xdr:pic>
      <xdr:nvPicPr>
        <xdr:cNvPr id="13" name="Picture 12">
          <a:extLst>
            <a:ext uri="{FF2B5EF4-FFF2-40B4-BE49-F238E27FC236}">
              <a16:creationId xmlns:a16="http://schemas.microsoft.com/office/drawing/2014/main" id="{5455A381-72FF-CFB9-6FBF-1FB54F104E8F}"/>
            </a:ext>
          </a:extLst>
        </xdr:cNvPr>
        <xdr:cNvPicPr>
          <a:picLocks noChangeAspect="1"/>
        </xdr:cNvPicPr>
      </xdr:nvPicPr>
      <xdr:blipFill>
        <a:blip xmlns:r="http://schemas.openxmlformats.org/officeDocument/2006/relationships" r:embed="rId13"/>
        <a:stretch>
          <a:fillRect/>
        </a:stretch>
      </xdr:blipFill>
      <xdr:spPr>
        <a:xfrm>
          <a:off x="145298" y="16636462"/>
          <a:ext cx="2257143" cy="1438095"/>
        </a:xfrm>
        <a:prstGeom prst="rect">
          <a:avLst/>
        </a:prstGeom>
      </xdr:spPr>
    </xdr:pic>
    <xdr:clientData/>
  </xdr:twoCellAnchor>
  <xdr:twoCellAnchor editAs="oneCell">
    <xdr:from>
      <xdr:col>1</xdr:col>
      <xdr:colOff>153369</xdr:colOff>
      <xdr:row>21</xdr:row>
      <xdr:rowOff>40360</xdr:rowOff>
    </xdr:from>
    <xdr:to>
      <xdr:col>1</xdr:col>
      <xdr:colOff>1667736</xdr:colOff>
      <xdr:row>22</xdr:row>
      <xdr:rowOff>655623</xdr:rowOff>
    </xdr:to>
    <xdr:pic>
      <xdr:nvPicPr>
        <xdr:cNvPr id="14" name="Picture 13">
          <a:extLst>
            <a:ext uri="{FF2B5EF4-FFF2-40B4-BE49-F238E27FC236}">
              <a16:creationId xmlns:a16="http://schemas.microsoft.com/office/drawing/2014/main" id="{541200CB-1F74-8AE2-F55D-DC920C8B91B3}"/>
            </a:ext>
          </a:extLst>
        </xdr:cNvPr>
        <xdr:cNvPicPr>
          <a:picLocks noChangeAspect="1"/>
        </xdr:cNvPicPr>
      </xdr:nvPicPr>
      <xdr:blipFill>
        <a:blip xmlns:r="http://schemas.openxmlformats.org/officeDocument/2006/relationships" r:embed="rId14"/>
        <a:stretch>
          <a:fillRect/>
        </a:stretch>
      </xdr:blipFill>
      <xdr:spPr>
        <a:xfrm>
          <a:off x="153369" y="15143135"/>
          <a:ext cx="1517542" cy="1354715"/>
        </a:xfrm>
        <a:prstGeom prst="rect">
          <a:avLst/>
        </a:prstGeom>
      </xdr:spPr>
    </xdr:pic>
    <xdr:clientData/>
  </xdr:twoCellAnchor>
  <xdr:twoCellAnchor editAs="oneCell">
    <xdr:from>
      <xdr:col>1</xdr:col>
      <xdr:colOff>113007</xdr:colOff>
      <xdr:row>37</xdr:row>
      <xdr:rowOff>101763</xdr:rowOff>
    </xdr:from>
    <xdr:to>
      <xdr:col>1</xdr:col>
      <xdr:colOff>2799690</xdr:colOff>
      <xdr:row>39</xdr:row>
      <xdr:rowOff>539750</xdr:rowOff>
    </xdr:to>
    <xdr:pic>
      <xdr:nvPicPr>
        <xdr:cNvPr id="16" name="Picture 15">
          <a:extLst>
            <a:ext uri="{FF2B5EF4-FFF2-40B4-BE49-F238E27FC236}">
              <a16:creationId xmlns:a16="http://schemas.microsoft.com/office/drawing/2014/main" id="{5E813360-B8DF-EC4A-AAE6-F967859832E3}"/>
            </a:ext>
          </a:extLst>
        </xdr:cNvPr>
        <xdr:cNvPicPr>
          <a:picLocks noChangeAspect="1"/>
        </xdr:cNvPicPr>
      </xdr:nvPicPr>
      <xdr:blipFill>
        <a:blip xmlns:r="http://schemas.openxmlformats.org/officeDocument/2006/relationships" r:embed="rId15"/>
        <a:stretch>
          <a:fillRect/>
        </a:stretch>
      </xdr:blipFill>
      <xdr:spPr>
        <a:xfrm>
          <a:off x="913107" y="27190863"/>
          <a:ext cx="2686683" cy="1888962"/>
        </a:xfrm>
        <a:prstGeom prst="rect">
          <a:avLst/>
        </a:prstGeom>
      </xdr:spPr>
    </xdr:pic>
    <xdr:clientData/>
  </xdr:twoCellAnchor>
  <xdr:twoCellAnchor editAs="oneCell">
    <xdr:from>
      <xdr:col>1</xdr:col>
      <xdr:colOff>2042224</xdr:colOff>
      <xdr:row>28</xdr:row>
      <xdr:rowOff>182580</xdr:rowOff>
    </xdr:from>
    <xdr:to>
      <xdr:col>1</xdr:col>
      <xdr:colOff>2979950</xdr:colOff>
      <xdr:row>29</xdr:row>
      <xdr:rowOff>625664</xdr:rowOff>
    </xdr:to>
    <xdr:pic>
      <xdr:nvPicPr>
        <xdr:cNvPr id="18" name="Picture 17">
          <a:extLst>
            <a:ext uri="{FF2B5EF4-FFF2-40B4-BE49-F238E27FC236}">
              <a16:creationId xmlns:a16="http://schemas.microsoft.com/office/drawing/2014/main" id="{3C847A54-0FEE-FD67-DC67-C591D28427F1}"/>
            </a:ext>
          </a:extLst>
        </xdr:cNvPr>
        <xdr:cNvPicPr>
          <a:picLocks noChangeAspect="1"/>
        </xdr:cNvPicPr>
      </xdr:nvPicPr>
      <xdr:blipFill>
        <a:blip xmlns:r="http://schemas.openxmlformats.org/officeDocument/2006/relationships" r:embed="rId16"/>
        <a:stretch>
          <a:fillRect/>
        </a:stretch>
      </xdr:blipFill>
      <xdr:spPr>
        <a:xfrm>
          <a:off x="2042224" y="18732114"/>
          <a:ext cx="934551" cy="1185711"/>
        </a:xfrm>
        <a:prstGeom prst="rect">
          <a:avLst/>
        </a:prstGeom>
      </xdr:spPr>
    </xdr:pic>
    <xdr:clientData/>
  </xdr:twoCellAnchor>
  <xdr:twoCellAnchor editAs="oneCell">
    <xdr:from>
      <xdr:col>1</xdr:col>
      <xdr:colOff>2001865</xdr:colOff>
      <xdr:row>30</xdr:row>
      <xdr:rowOff>339025</xdr:rowOff>
    </xdr:from>
    <xdr:to>
      <xdr:col>1</xdr:col>
      <xdr:colOff>2936416</xdr:colOff>
      <xdr:row>30</xdr:row>
      <xdr:rowOff>1524736</xdr:rowOff>
    </xdr:to>
    <xdr:pic>
      <xdr:nvPicPr>
        <xdr:cNvPr id="20" name="Picture 19">
          <a:extLst>
            <a:ext uri="{FF2B5EF4-FFF2-40B4-BE49-F238E27FC236}">
              <a16:creationId xmlns:a16="http://schemas.microsoft.com/office/drawing/2014/main" id="{3F8C0522-613C-4A53-B108-23C27D5E8903}"/>
            </a:ext>
          </a:extLst>
        </xdr:cNvPr>
        <xdr:cNvPicPr>
          <a:picLocks noChangeAspect="1"/>
        </xdr:cNvPicPr>
      </xdr:nvPicPr>
      <xdr:blipFill>
        <a:blip xmlns:r="http://schemas.openxmlformats.org/officeDocument/2006/relationships" r:embed="rId16"/>
        <a:stretch>
          <a:fillRect/>
        </a:stretch>
      </xdr:blipFill>
      <xdr:spPr>
        <a:xfrm>
          <a:off x="2001865" y="20373813"/>
          <a:ext cx="934551" cy="1185711"/>
        </a:xfrm>
        <a:prstGeom prst="rect">
          <a:avLst/>
        </a:prstGeom>
      </xdr:spPr>
    </xdr:pic>
    <xdr:clientData/>
  </xdr:twoCellAnchor>
  <xdr:twoCellAnchor editAs="oneCell">
    <xdr:from>
      <xdr:col>1</xdr:col>
      <xdr:colOff>2000896</xdr:colOff>
      <xdr:row>31</xdr:row>
      <xdr:rowOff>55535</xdr:rowOff>
    </xdr:from>
    <xdr:to>
      <xdr:col>1</xdr:col>
      <xdr:colOff>2935447</xdr:colOff>
      <xdr:row>31</xdr:row>
      <xdr:rowOff>1241246</xdr:rowOff>
    </xdr:to>
    <xdr:pic>
      <xdr:nvPicPr>
        <xdr:cNvPr id="22" name="Picture 21">
          <a:extLst>
            <a:ext uri="{FF2B5EF4-FFF2-40B4-BE49-F238E27FC236}">
              <a16:creationId xmlns:a16="http://schemas.microsoft.com/office/drawing/2014/main" id="{D262DD22-32B8-4A91-A157-BCA4C66D4808}"/>
            </a:ext>
          </a:extLst>
        </xdr:cNvPr>
        <xdr:cNvPicPr>
          <a:picLocks noChangeAspect="1"/>
        </xdr:cNvPicPr>
      </xdr:nvPicPr>
      <xdr:blipFill>
        <a:blip xmlns:r="http://schemas.openxmlformats.org/officeDocument/2006/relationships" r:embed="rId16"/>
        <a:stretch>
          <a:fillRect/>
        </a:stretch>
      </xdr:blipFill>
      <xdr:spPr>
        <a:xfrm>
          <a:off x="2000896" y="21906531"/>
          <a:ext cx="934551" cy="1185711"/>
        </a:xfrm>
        <a:prstGeom prst="rect">
          <a:avLst/>
        </a:prstGeom>
      </xdr:spPr>
    </xdr:pic>
    <xdr:clientData/>
  </xdr:twoCellAnchor>
  <xdr:twoCellAnchor editAs="oneCell">
    <xdr:from>
      <xdr:col>1</xdr:col>
      <xdr:colOff>1953433</xdr:colOff>
      <xdr:row>32</xdr:row>
      <xdr:rowOff>96865</xdr:rowOff>
    </xdr:from>
    <xdr:to>
      <xdr:col>1</xdr:col>
      <xdr:colOff>2884809</xdr:colOff>
      <xdr:row>32</xdr:row>
      <xdr:rowOff>1285751</xdr:rowOff>
    </xdr:to>
    <xdr:pic>
      <xdr:nvPicPr>
        <xdr:cNvPr id="23" name="Picture 22">
          <a:extLst>
            <a:ext uri="{FF2B5EF4-FFF2-40B4-BE49-F238E27FC236}">
              <a16:creationId xmlns:a16="http://schemas.microsoft.com/office/drawing/2014/main" id="{9BD1E1D0-6945-4282-BDCD-5A3517F94EE6}"/>
            </a:ext>
          </a:extLst>
        </xdr:cNvPr>
        <xdr:cNvPicPr>
          <a:picLocks noChangeAspect="1"/>
        </xdr:cNvPicPr>
      </xdr:nvPicPr>
      <xdr:blipFill>
        <a:blip xmlns:r="http://schemas.openxmlformats.org/officeDocument/2006/relationships" r:embed="rId16"/>
        <a:stretch>
          <a:fillRect/>
        </a:stretch>
      </xdr:blipFill>
      <xdr:spPr>
        <a:xfrm>
          <a:off x="1953433" y="23239386"/>
          <a:ext cx="934551" cy="1185711"/>
        </a:xfrm>
        <a:prstGeom prst="rect">
          <a:avLst/>
        </a:prstGeom>
      </xdr:spPr>
    </xdr:pic>
    <xdr:clientData/>
  </xdr:twoCellAnchor>
  <xdr:twoCellAnchor editAs="oneCell">
    <xdr:from>
      <xdr:col>1</xdr:col>
      <xdr:colOff>2026080</xdr:colOff>
      <xdr:row>19</xdr:row>
      <xdr:rowOff>129153</xdr:rowOff>
    </xdr:from>
    <xdr:to>
      <xdr:col>1</xdr:col>
      <xdr:colOff>2963806</xdr:colOff>
      <xdr:row>20</xdr:row>
      <xdr:rowOff>572237</xdr:rowOff>
    </xdr:to>
    <xdr:pic>
      <xdr:nvPicPr>
        <xdr:cNvPr id="24" name="Picture 23">
          <a:extLst>
            <a:ext uri="{FF2B5EF4-FFF2-40B4-BE49-F238E27FC236}">
              <a16:creationId xmlns:a16="http://schemas.microsoft.com/office/drawing/2014/main" id="{EDB2D1B7-0331-4890-AA47-DD3D908351A3}"/>
            </a:ext>
          </a:extLst>
        </xdr:cNvPr>
        <xdr:cNvPicPr>
          <a:picLocks noChangeAspect="1"/>
        </xdr:cNvPicPr>
      </xdr:nvPicPr>
      <xdr:blipFill>
        <a:blip xmlns:r="http://schemas.openxmlformats.org/officeDocument/2006/relationships" r:embed="rId16"/>
        <a:stretch>
          <a:fillRect/>
        </a:stretch>
      </xdr:blipFill>
      <xdr:spPr>
        <a:xfrm>
          <a:off x="2026080" y="11922395"/>
          <a:ext cx="934551" cy="1185711"/>
        </a:xfrm>
        <a:prstGeom prst="rect">
          <a:avLst/>
        </a:prstGeom>
      </xdr:spPr>
    </xdr:pic>
    <xdr:clientData/>
  </xdr:twoCellAnchor>
  <xdr:twoCellAnchor editAs="oneCell">
    <xdr:from>
      <xdr:col>1</xdr:col>
      <xdr:colOff>2065471</xdr:colOff>
      <xdr:row>21</xdr:row>
      <xdr:rowOff>63608</xdr:rowOff>
    </xdr:from>
    <xdr:to>
      <xdr:col>1</xdr:col>
      <xdr:colOff>3003197</xdr:colOff>
      <xdr:row>22</xdr:row>
      <xdr:rowOff>503517</xdr:rowOff>
    </xdr:to>
    <xdr:pic>
      <xdr:nvPicPr>
        <xdr:cNvPr id="26" name="Picture 25">
          <a:extLst>
            <a:ext uri="{FF2B5EF4-FFF2-40B4-BE49-F238E27FC236}">
              <a16:creationId xmlns:a16="http://schemas.microsoft.com/office/drawing/2014/main" id="{DBA7259C-8391-48F8-A88C-90780CFF8B8B}"/>
            </a:ext>
          </a:extLst>
        </xdr:cNvPr>
        <xdr:cNvPicPr>
          <a:picLocks noChangeAspect="1"/>
        </xdr:cNvPicPr>
      </xdr:nvPicPr>
      <xdr:blipFill>
        <a:blip xmlns:r="http://schemas.openxmlformats.org/officeDocument/2006/relationships" r:embed="rId16"/>
        <a:stretch>
          <a:fillRect/>
        </a:stretch>
      </xdr:blipFill>
      <xdr:spPr>
        <a:xfrm>
          <a:off x="2065471" y="13342104"/>
          <a:ext cx="934551" cy="1185711"/>
        </a:xfrm>
        <a:prstGeom prst="rect">
          <a:avLst/>
        </a:prstGeom>
      </xdr:spPr>
    </xdr:pic>
    <xdr:clientData/>
  </xdr:twoCellAnchor>
  <xdr:twoCellAnchor editAs="oneCell">
    <xdr:from>
      <xdr:col>1</xdr:col>
      <xdr:colOff>2048359</xdr:colOff>
      <xdr:row>23</xdr:row>
      <xdr:rowOff>111072</xdr:rowOff>
    </xdr:from>
    <xdr:to>
      <xdr:col>1</xdr:col>
      <xdr:colOff>2979735</xdr:colOff>
      <xdr:row>23</xdr:row>
      <xdr:rowOff>1296783</xdr:rowOff>
    </xdr:to>
    <xdr:pic>
      <xdr:nvPicPr>
        <xdr:cNvPr id="27" name="Picture 26">
          <a:extLst>
            <a:ext uri="{FF2B5EF4-FFF2-40B4-BE49-F238E27FC236}">
              <a16:creationId xmlns:a16="http://schemas.microsoft.com/office/drawing/2014/main" id="{887FBC6D-6E3B-4620-9A99-2516C5D643AB}"/>
            </a:ext>
          </a:extLst>
        </xdr:cNvPr>
        <xdr:cNvPicPr>
          <a:picLocks noChangeAspect="1"/>
        </xdr:cNvPicPr>
      </xdr:nvPicPr>
      <xdr:blipFill>
        <a:blip xmlns:r="http://schemas.openxmlformats.org/officeDocument/2006/relationships" r:embed="rId16"/>
        <a:stretch>
          <a:fillRect/>
        </a:stretch>
      </xdr:blipFill>
      <xdr:spPr>
        <a:xfrm>
          <a:off x="2048359" y="14874822"/>
          <a:ext cx="934551" cy="1185711"/>
        </a:xfrm>
        <a:prstGeom prst="rect">
          <a:avLst/>
        </a:prstGeom>
      </xdr:spPr>
    </xdr:pic>
    <xdr:clientData/>
  </xdr:twoCellAnchor>
  <xdr:twoCellAnchor editAs="oneCell">
    <xdr:from>
      <xdr:col>1</xdr:col>
      <xdr:colOff>2337352</xdr:colOff>
      <xdr:row>24</xdr:row>
      <xdr:rowOff>548899</xdr:rowOff>
    </xdr:from>
    <xdr:to>
      <xdr:col>1</xdr:col>
      <xdr:colOff>2925168</xdr:colOff>
      <xdr:row>25</xdr:row>
      <xdr:rowOff>559267</xdr:rowOff>
    </xdr:to>
    <xdr:pic>
      <xdr:nvPicPr>
        <xdr:cNvPr id="28" name="Picture 27">
          <a:extLst>
            <a:ext uri="{FF2B5EF4-FFF2-40B4-BE49-F238E27FC236}">
              <a16:creationId xmlns:a16="http://schemas.microsoft.com/office/drawing/2014/main" id="{895BFD91-37A7-4134-A833-CBFF5E128DC8}"/>
            </a:ext>
          </a:extLst>
        </xdr:cNvPr>
        <xdr:cNvPicPr>
          <a:picLocks noChangeAspect="1"/>
        </xdr:cNvPicPr>
      </xdr:nvPicPr>
      <xdr:blipFill>
        <a:blip xmlns:r="http://schemas.openxmlformats.org/officeDocument/2006/relationships" r:embed="rId16"/>
        <a:stretch>
          <a:fillRect/>
        </a:stretch>
      </xdr:blipFill>
      <xdr:spPr>
        <a:xfrm>
          <a:off x="2337352" y="16854407"/>
          <a:ext cx="590991" cy="749820"/>
        </a:xfrm>
        <a:prstGeom prst="rect">
          <a:avLst/>
        </a:prstGeom>
      </xdr:spPr>
    </xdr:pic>
    <xdr:clientData/>
  </xdr:twoCellAnchor>
  <xdr:twoCellAnchor editAs="oneCell">
    <xdr:from>
      <xdr:col>1</xdr:col>
      <xdr:colOff>2042224</xdr:colOff>
      <xdr:row>15</xdr:row>
      <xdr:rowOff>64575</xdr:rowOff>
    </xdr:from>
    <xdr:to>
      <xdr:col>1</xdr:col>
      <xdr:colOff>2979950</xdr:colOff>
      <xdr:row>16</xdr:row>
      <xdr:rowOff>446258</xdr:rowOff>
    </xdr:to>
    <xdr:pic>
      <xdr:nvPicPr>
        <xdr:cNvPr id="29" name="Picture 28">
          <a:extLst>
            <a:ext uri="{FF2B5EF4-FFF2-40B4-BE49-F238E27FC236}">
              <a16:creationId xmlns:a16="http://schemas.microsoft.com/office/drawing/2014/main" id="{FC507F83-7DD5-489B-8F23-0ABA518D6699}"/>
            </a:ext>
          </a:extLst>
        </xdr:cNvPr>
        <xdr:cNvPicPr>
          <a:picLocks noChangeAspect="1"/>
        </xdr:cNvPicPr>
      </xdr:nvPicPr>
      <xdr:blipFill>
        <a:blip xmlns:r="http://schemas.openxmlformats.org/officeDocument/2006/relationships" r:embed="rId16"/>
        <a:stretch>
          <a:fillRect/>
        </a:stretch>
      </xdr:blipFill>
      <xdr:spPr>
        <a:xfrm>
          <a:off x="2042224" y="9831736"/>
          <a:ext cx="934551" cy="1185711"/>
        </a:xfrm>
        <a:prstGeom prst="rect">
          <a:avLst/>
        </a:prstGeom>
      </xdr:spPr>
    </xdr:pic>
    <xdr:clientData/>
  </xdr:twoCellAnchor>
  <xdr:twoCellAnchor editAs="oneCell">
    <xdr:from>
      <xdr:col>1</xdr:col>
      <xdr:colOff>1929216</xdr:colOff>
      <xdr:row>9</xdr:row>
      <xdr:rowOff>205000</xdr:rowOff>
    </xdr:from>
    <xdr:to>
      <xdr:col>1</xdr:col>
      <xdr:colOff>2866942</xdr:colOff>
      <xdr:row>10</xdr:row>
      <xdr:rowOff>602826</xdr:rowOff>
    </xdr:to>
    <xdr:pic>
      <xdr:nvPicPr>
        <xdr:cNvPr id="30" name="Picture 29">
          <a:extLst>
            <a:ext uri="{FF2B5EF4-FFF2-40B4-BE49-F238E27FC236}">
              <a16:creationId xmlns:a16="http://schemas.microsoft.com/office/drawing/2014/main" id="{B18925DC-7F35-42B2-8B2B-B4CDD5C7AB9B}"/>
            </a:ext>
          </a:extLst>
        </xdr:cNvPr>
        <xdr:cNvPicPr>
          <a:picLocks noChangeAspect="1"/>
        </xdr:cNvPicPr>
      </xdr:nvPicPr>
      <xdr:blipFill>
        <a:blip xmlns:r="http://schemas.openxmlformats.org/officeDocument/2006/relationships" r:embed="rId16"/>
        <a:stretch>
          <a:fillRect/>
        </a:stretch>
      </xdr:blipFill>
      <xdr:spPr>
        <a:xfrm>
          <a:off x="1929216" y="5661695"/>
          <a:ext cx="934551" cy="1185711"/>
        </a:xfrm>
        <a:prstGeom prst="rect">
          <a:avLst/>
        </a:prstGeom>
      </xdr:spPr>
    </xdr:pic>
    <xdr:clientData/>
  </xdr:twoCellAnchor>
  <xdr:twoCellAnchor editAs="oneCell">
    <xdr:from>
      <xdr:col>1</xdr:col>
      <xdr:colOff>298666</xdr:colOff>
      <xdr:row>35</xdr:row>
      <xdr:rowOff>46132</xdr:rowOff>
    </xdr:from>
    <xdr:to>
      <xdr:col>1</xdr:col>
      <xdr:colOff>2074514</xdr:colOff>
      <xdr:row>35</xdr:row>
      <xdr:rowOff>1456388</xdr:rowOff>
    </xdr:to>
    <xdr:pic>
      <xdr:nvPicPr>
        <xdr:cNvPr id="31" name="Picture 30">
          <a:extLst>
            <a:ext uri="{FF2B5EF4-FFF2-40B4-BE49-F238E27FC236}">
              <a16:creationId xmlns:a16="http://schemas.microsoft.com/office/drawing/2014/main" id="{40CE7991-FFD7-CD7B-C3E2-B94091B74EF4}"/>
            </a:ext>
          </a:extLst>
        </xdr:cNvPr>
        <xdr:cNvPicPr>
          <a:picLocks noChangeAspect="1"/>
        </xdr:cNvPicPr>
      </xdr:nvPicPr>
      <xdr:blipFill>
        <a:blip xmlns:r="http://schemas.openxmlformats.org/officeDocument/2006/relationships" r:embed="rId17"/>
        <a:stretch>
          <a:fillRect/>
        </a:stretch>
      </xdr:blipFill>
      <xdr:spPr>
        <a:xfrm>
          <a:off x="1057437" y="25351958"/>
          <a:ext cx="1775848" cy="1407081"/>
        </a:xfrm>
        <a:prstGeom prst="rect">
          <a:avLst/>
        </a:prstGeom>
      </xdr:spPr>
    </xdr:pic>
    <xdr:clientData/>
  </xdr:twoCellAnchor>
  <xdr:twoCellAnchor editAs="oneCell">
    <xdr:from>
      <xdr:col>1</xdr:col>
      <xdr:colOff>539750</xdr:colOff>
      <xdr:row>42</xdr:row>
      <xdr:rowOff>120650</xdr:rowOff>
    </xdr:from>
    <xdr:to>
      <xdr:col>1</xdr:col>
      <xdr:colOff>1208278</xdr:colOff>
      <xdr:row>42</xdr:row>
      <xdr:rowOff>904947</xdr:rowOff>
    </xdr:to>
    <xdr:pic>
      <xdr:nvPicPr>
        <xdr:cNvPr id="15" name="Picture 14">
          <a:extLst>
            <a:ext uri="{FF2B5EF4-FFF2-40B4-BE49-F238E27FC236}">
              <a16:creationId xmlns:a16="http://schemas.microsoft.com/office/drawing/2014/main" id="{2BCBD4F5-D85C-F777-5964-3A99474837CF}"/>
            </a:ext>
          </a:extLst>
        </xdr:cNvPr>
        <xdr:cNvPicPr>
          <a:picLocks noChangeAspect="1"/>
        </xdr:cNvPicPr>
      </xdr:nvPicPr>
      <xdr:blipFill>
        <a:blip xmlns:r="http://schemas.openxmlformats.org/officeDocument/2006/relationships" r:embed="rId18"/>
        <a:stretch>
          <a:fillRect/>
        </a:stretch>
      </xdr:blipFill>
      <xdr:spPr>
        <a:xfrm>
          <a:off x="1339850" y="29876750"/>
          <a:ext cx="671703" cy="78112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1312-5E84-4E27-810C-102B326471FD}">
  <dimension ref="A1:I53"/>
  <sheetViews>
    <sheetView tabSelected="1" topLeftCell="A33" zoomScale="75" zoomScaleNormal="75" zoomScaleSheetLayoutView="118" workbookViewId="0">
      <selection activeCell="A8" sqref="A8"/>
    </sheetView>
  </sheetViews>
  <sheetFormatPr defaultColWidth="9.1796875" defaultRowHeight="15.5" x14ac:dyDescent="0.35"/>
  <cols>
    <col min="1" max="1" width="11.453125" style="34" customWidth="1"/>
    <col min="2" max="2" width="46.453125" style="5" customWidth="1"/>
    <col min="3" max="3" width="20.1796875" style="5" customWidth="1"/>
    <col min="4" max="4" width="25" style="5" customWidth="1"/>
    <col min="5" max="5" width="61.81640625" customWidth="1"/>
    <col min="6" max="6" width="17.54296875" style="5" customWidth="1"/>
    <col min="7" max="7" width="13.26953125" style="5" customWidth="1"/>
    <col min="8" max="8" width="9.1796875" style="5" hidden="1" customWidth="1"/>
    <col min="9" max="9" width="14.54296875" style="5" customWidth="1"/>
    <col min="10" max="16384" width="9.1796875" style="5"/>
  </cols>
  <sheetData>
    <row r="1" spans="1:9" ht="55.5" customHeight="1" thickBot="1" x14ac:dyDescent="0.4">
      <c r="F1" s="6" t="s">
        <v>26</v>
      </c>
    </row>
    <row r="2" spans="1:9" ht="17.25" customHeight="1" thickTop="1" x14ac:dyDescent="0.35"/>
    <row r="3" spans="1:9" s="8" customFormat="1" ht="60.75" customHeight="1" x14ac:dyDescent="0.35">
      <c r="A3" s="35"/>
      <c r="B3" s="76" t="s">
        <v>17</v>
      </c>
      <c r="C3" s="76"/>
      <c r="D3" s="76"/>
      <c r="E3" s="76"/>
    </row>
    <row r="4" spans="1:9" ht="27.75" customHeight="1" x14ac:dyDescent="0.35">
      <c r="A4" s="36"/>
      <c r="B4" s="9" t="s">
        <v>19</v>
      </c>
      <c r="C4" s="9"/>
      <c r="D4" s="9"/>
      <c r="E4" s="1"/>
    </row>
    <row r="5" spans="1:9" ht="96" customHeight="1" thickBot="1" x14ac:dyDescent="0.4">
      <c r="B5" s="78" t="s">
        <v>27</v>
      </c>
      <c r="C5" s="78"/>
      <c r="D5" s="79"/>
      <c r="E5" s="1"/>
    </row>
    <row r="6" spans="1:9" ht="16.5" customHeight="1" thickBot="1" x14ac:dyDescent="0.4">
      <c r="A6" s="53" t="s">
        <v>76</v>
      </c>
      <c r="B6" s="54"/>
      <c r="C6" s="55" t="s">
        <v>11</v>
      </c>
      <c r="D6" s="56" t="s">
        <v>12</v>
      </c>
      <c r="E6" s="57" t="s">
        <v>10</v>
      </c>
      <c r="F6" s="56" t="s">
        <v>74</v>
      </c>
      <c r="G6" s="58" t="s">
        <v>75</v>
      </c>
    </row>
    <row r="7" spans="1:9" ht="31.5" customHeight="1" x14ac:dyDescent="0.35">
      <c r="A7" s="49"/>
      <c r="B7" s="80" t="s">
        <v>85</v>
      </c>
      <c r="C7" s="80"/>
      <c r="D7" s="80"/>
      <c r="E7" s="50"/>
      <c r="F7" s="51"/>
      <c r="G7" s="52"/>
    </row>
    <row r="8" spans="1:9" s="8" customFormat="1" ht="57.75" customHeight="1" x14ac:dyDescent="0.35">
      <c r="A8" s="37"/>
      <c r="B8" s="45"/>
      <c r="C8" s="13" t="s">
        <v>2</v>
      </c>
      <c r="D8" s="14" t="s">
        <v>37</v>
      </c>
      <c r="E8" s="30" t="s">
        <v>38</v>
      </c>
      <c r="F8" s="15">
        <v>809</v>
      </c>
      <c r="G8" s="15">
        <f>A8*F8</f>
        <v>0</v>
      </c>
      <c r="I8" s="74"/>
    </row>
    <row r="9" spans="1:9" s="8" customFormat="1" ht="72" customHeight="1" x14ac:dyDescent="0.35">
      <c r="A9" s="37">
        <v>0</v>
      </c>
      <c r="B9" s="45"/>
      <c r="C9" s="13" t="s">
        <v>23</v>
      </c>
      <c r="D9" s="14" t="s">
        <v>39</v>
      </c>
      <c r="E9" s="30" t="s">
        <v>40</v>
      </c>
      <c r="F9" s="15">
        <v>904</v>
      </c>
      <c r="G9" s="15">
        <f t="shared" ref="G9:G11" si="0">A9*F9</f>
        <v>0</v>
      </c>
      <c r="I9" s="74"/>
    </row>
    <row r="10" spans="1:9" s="8" customFormat="1" ht="62.25" customHeight="1" x14ac:dyDescent="0.35">
      <c r="A10" s="37">
        <v>0</v>
      </c>
      <c r="B10" s="45"/>
      <c r="C10" s="13" t="s">
        <v>29</v>
      </c>
      <c r="D10" s="14" t="s">
        <v>47</v>
      </c>
      <c r="E10" s="30" t="s">
        <v>48</v>
      </c>
      <c r="F10" s="15">
        <v>1130</v>
      </c>
      <c r="G10" s="15">
        <f t="shared" si="0"/>
        <v>0</v>
      </c>
      <c r="I10" s="74"/>
    </row>
    <row r="11" spans="1:9" s="8" customFormat="1" ht="63" customHeight="1" thickBot="1" x14ac:dyDescent="0.4">
      <c r="A11" s="38">
        <v>0</v>
      </c>
      <c r="B11" s="46"/>
      <c r="C11" s="16" t="s">
        <v>86</v>
      </c>
      <c r="D11" s="17" t="s">
        <v>87</v>
      </c>
      <c r="E11" s="31" t="s">
        <v>52</v>
      </c>
      <c r="F11" s="18">
        <v>1222</v>
      </c>
      <c r="G11" s="18">
        <f t="shared" si="0"/>
        <v>0</v>
      </c>
      <c r="I11" s="74"/>
    </row>
    <row r="12" spans="1:9" s="11" customFormat="1" ht="45" customHeight="1" thickBot="1" x14ac:dyDescent="0.4">
      <c r="A12" s="48"/>
      <c r="B12" s="77" t="s">
        <v>35</v>
      </c>
      <c r="C12" s="77"/>
      <c r="D12" s="77"/>
      <c r="E12" s="4"/>
      <c r="F12" s="10"/>
      <c r="G12" s="19"/>
      <c r="I12" s="74"/>
    </row>
    <row r="13" spans="1:9" ht="16.5" customHeight="1" thickBot="1" x14ac:dyDescent="0.4">
      <c r="A13" s="53" t="s">
        <v>76</v>
      </c>
      <c r="B13" s="54"/>
      <c r="C13" s="55" t="s">
        <v>11</v>
      </c>
      <c r="D13" s="56" t="s">
        <v>12</v>
      </c>
      <c r="E13" s="57" t="s">
        <v>10</v>
      </c>
      <c r="F13" s="56" t="s">
        <v>74</v>
      </c>
      <c r="G13" s="58" t="s">
        <v>75</v>
      </c>
      <c r="I13" s="74"/>
    </row>
    <row r="14" spans="1:9" s="8" customFormat="1" ht="57" customHeight="1" x14ac:dyDescent="0.35">
      <c r="A14" s="37">
        <v>0</v>
      </c>
      <c r="B14" s="22"/>
      <c r="C14" s="22" t="s">
        <v>3</v>
      </c>
      <c r="D14" s="14" t="s">
        <v>59</v>
      </c>
      <c r="E14" s="30" t="s">
        <v>41</v>
      </c>
      <c r="F14" s="15">
        <v>890</v>
      </c>
      <c r="G14" s="20">
        <f t="shared" ref="G14:G17" si="1">A14*F14</f>
        <v>0</v>
      </c>
      <c r="I14" s="74"/>
    </row>
    <row r="15" spans="1:9" s="8" customFormat="1" ht="83.25" customHeight="1" x14ac:dyDescent="0.35">
      <c r="A15" s="37">
        <v>0</v>
      </c>
      <c r="B15" s="22"/>
      <c r="C15" s="22" t="s">
        <v>69</v>
      </c>
      <c r="D15" s="14" t="s">
        <v>64</v>
      </c>
      <c r="E15" s="30" t="s">
        <v>42</v>
      </c>
      <c r="F15" s="15">
        <v>986</v>
      </c>
      <c r="G15" s="20">
        <f t="shared" si="1"/>
        <v>0</v>
      </c>
      <c r="I15" s="74"/>
    </row>
    <row r="16" spans="1:9" s="8" customFormat="1" ht="63.75" customHeight="1" x14ac:dyDescent="0.35">
      <c r="A16" s="37">
        <v>0</v>
      </c>
      <c r="B16" s="22"/>
      <c r="C16" s="22" t="s">
        <v>29</v>
      </c>
      <c r="D16" s="14" t="s">
        <v>60</v>
      </c>
      <c r="E16" s="30" t="s">
        <v>49</v>
      </c>
      <c r="F16" s="15">
        <v>1290</v>
      </c>
      <c r="G16" s="20">
        <f t="shared" si="1"/>
        <v>0</v>
      </c>
      <c r="I16" s="74"/>
    </row>
    <row r="17" spans="1:9" s="8" customFormat="1" ht="63.75" customHeight="1" thickBot="1" x14ac:dyDescent="0.4">
      <c r="A17" s="38">
        <v>0</v>
      </c>
      <c r="B17" s="47"/>
      <c r="C17" s="47" t="s">
        <v>86</v>
      </c>
      <c r="D17" s="17" t="s">
        <v>61</v>
      </c>
      <c r="E17" s="31" t="s">
        <v>53</v>
      </c>
      <c r="F17" s="18">
        <v>1390</v>
      </c>
      <c r="G17" s="21">
        <f t="shared" si="1"/>
        <v>0</v>
      </c>
      <c r="I17" s="74"/>
    </row>
    <row r="18" spans="1:9" s="11" customFormat="1" ht="32.25" customHeight="1" thickBot="1" x14ac:dyDescent="0.4">
      <c r="A18" s="64"/>
      <c r="B18" s="75" t="s">
        <v>36</v>
      </c>
      <c r="C18" s="75"/>
      <c r="D18" s="75"/>
      <c r="E18" s="65"/>
      <c r="F18" s="66"/>
      <c r="G18" s="67"/>
      <c r="I18" s="74"/>
    </row>
    <row r="19" spans="1:9" s="11" customFormat="1" ht="32.25" customHeight="1" thickBot="1" x14ac:dyDescent="0.4">
      <c r="A19" s="53" t="s">
        <v>76</v>
      </c>
      <c r="B19" s="54"/>
      <c r="C19" s="55" t="s">
        <v>11</v>
      </c>
      <c r="D19" s="56" t="s">
        <v>12</v>
      </c>
      <c r="E19" s="57" t="s">
        <v>10</v>
      </c>
      <c r="F19" s="56" t="s">
        <v>74</v>
      </c>
      <c r="G19" s="58" t="s">
        <v>75</v>
      </c>
      <c r="I19" s="74"/>
    </row>
    <row r="20" spans="1:9" s="8" customFormat="1" ht="58.5" customHeight="1" x14ac:dyDescent="0.35">
      <c r="A20" s="39">
        <v>0</v>
      </c>
      <c r="B20" s="22"/>
      <c r="C20" s="22" t="s">
        <v>6</v>
      </c>
      <c r="D20" s="14" t="s">
        <v>62</v>
      </c>
      <c r="E20" s="30" t="s">
        <v>43</v>
      </c>
      <c r="F20" s="15">
        <v>618</v>
      </c>
      <c r="G20" s="15">
        <f t="shared" ref="G20:G26" si="2">A20*F20</f>
        <v>0</v>
      </c>
      <c r="I20" s="74"/>
    </row>
    <row r="21" spans="1:9" s="8" customFormat="1" ht="58.5" customHeight="1" x14ac:dyDescent="0.35">
      <c r="A21" s="39">
        <v>0</v>
      </c>
      <c r="B21" s="22"/>
      <c r="C21" s="22" t="s">
        <v>67</v>
      </c>
      <c r="D21" s="14" t="s">
        <v>63</v>
      </c>
      <c r="E21" s="30" t="s">
        <v>44</v>
      </c>
      <c r="F21" s="15">
        <v>745</v>
      </c>
      <c r="G21" s="15">
        <f t="shared" si="2"/>
        <v>0</v>
      </c>
      <c r="I21" s="74"/>
    </row>
    <row r="22" spans="1:9" s="8" customFormat="1" ht="58.5" customHeight="1" x14ac:dyDescent="0.35">
      <c r="A22" s="40">
        <v>0</v>
      </c>
      <c r="B22" s="23"/>
      <c r="C22" s="22" t="s">
        <v>7</v>
      </c>
      <c r="D22" s="14" t="s">
        <v>88</v>
      </c>
      <c r="E22" s="30" t="s">
        <v>50</v>
      </c>
      <c r="F22" s="15">
        <v>713</v>
      </c>
      <c r="G22" s="15">
        <f t="shared" si="2"/>
        <v>0</v>
      </c>
      <c r="I22" s="74"/>
    </row>
    <row r="23" spans="1:9" s="8" customFormat="1" ht="58.5" customHeight="1" x14ac:dyDescent="0.35">
      <c r="A23" s="41">
        <v>0</v>
      </c>
      <c r="B23" s="24"/>
      <c r="C23" s="22" t="s">
        <v>68</v>
      </c>
      <c r="D23" s="14" t="s">
        <v>89</v>
      </c>
      <c r="E23" s="30" t="s">
        <v>50</v>
      </c>
      <c r="F23" s="15">
        <v>890</v>
      </c>
      <c r="G23" s="15">
        <f t="shared" si="2"/>
        <v>0</v>
      </c>
      <c r="I23" s="74"/>
    </row>
    <row r="24" spans="1:9" s="8" customFormat="1" ht="121.5" customHeight="1" x14ac:dyDescent="0.35">
      <c r="A24" s="39">
        <v>0</v>
      </c>
      <c r="B24" s="22"/>
      <c r="C24" s="22" t="s">
        <v>9</v>
      </c>
      <c r="D24" s="14" t="s">
        <v>65</v>
      </c>
      <c r="E24" s="30" t="s">
        <v>57</v>
      </c>
      <c r="F24" s="15">
        <v>963</v>
      </c>
      <c r="G24" s="15">
        <f t="shared" si="2"/>
        <v>0</v>
      </c>
      <c r="I24" s="74"/>
    </row>
    <row r="25" spans="1:9" s="8" customFormat="1" ht="58.5" customHeight="1" x14ac:dyDescent="0.35">
      <c r="A25" s="40">
        <v>0</v>
      </c>
      <c r="B25" s="23"/>
      <c r="C25" s="22" t="s">
        <v>8</v>
      </c>
      <c r="D25" s="14" t="s">
        <v>72</v>
      </c>
      <c r="E25" s="30" t="s">
        <v>54</v>
      </c>
      <c r="F25" s="15">
        <v>854</v>
      </c>
      <c r="G25" s="15">
        <f t="shared" si="2"/>
        <v>0</v>
      </c>
      <c r="I25" s="74"/>
    </row>
    <row r="26" spans="1:9" s="8" customFormat="1" ht="58.5" customHeight="1" thickBot="1" x14ac:dyDescent="0.4">
      <c r="A26" s="59">
        <v>0</v>
      </c>
      <c r="B26" s="60"/>
      <c r="C26" s="23" t="s">
        <v>66</v>
      </c>
      <c r="D26" s="61" t="s">
        <v>90</v>
      </c>
      <c r="E26" s="62" t="s">
        <v>55</v>
      </c>
      <c r="F26" s="63">
        <v>963</v>
      </c>
      <c r="G26" s="63">
        <f t="shared" si="2"/>
        <v>0</v>
      </c>
      <c r="I26" s="74"/>
    </row>
    <row r="27" spans="1:9" s="11" customFormat="1" ht="30.75" customHeight="1" thickBot="1" x14ac:dyDescent="0.4">
      <c r="A27" s="64"/>
      <c r="B27" s="75" t="s">
        <v>77</v>
      </c>
      <c r="C27" s="75"/>
      <c r="D27" s="75"/>
      <c r="E27" s="65"/>
      <c r="F27" s="66"/>
      <c r="G27" s="67"/>
      <c r="I27" s="74"/>
    </row>
    <row r="28" spans="1:9" s="11" customFormat="1" ht="24.75" customHeight="1" thickBot="1" x14ac:dyDescent="0.4">
      <c r="A28" s="53" t="s">
        <v>76</v>
      </c>
      <c r="B28" s="54"/>
      <c r="C28" s="55" t="s">
        <v>11</v>
      </c>
      <c r="D28" s="56" t="s">
        <v>12</v>
      </c>
      <c r="E28" s="57" t="s">
        <v>10</v>
      </c>
      <c r="F28" s="56" t="s">
        <v>74</v>
      </c>
      <c r="G28" s="58" t="s">
        <v>75</v>
      </c>
      <c r="I28" s="74"/>
    </row>
    <row r="29" spans="1:9" s="8" customFormat="1" ht="58.5" customHeight="1" x14ac:dyDescent="0.35">
      <c r="A29" s="39">
        <v>0</v>
      </c>
      <c r="B29" s="22"/>
      <c r="C29" s="22" t="s">
        <v>30</v>
      </c>
      <c r="D29" s="14" t="s">
        <v>62</v>
      </c>
      <c r="E29" s="30" t="s">
        <v>45</v>
      </c>
      <c r="F29" s="15">
        <v>740</v>
      </c>
      <c r="G29" s="15">
        <f t="shared" ref="G29:G33" si="3">A29*F29</f>
        <v>0</v>
      </c>
      <c r="I29" s="74"/>
    </row>
    <row r="30" spans="1:9" s="8" customFormat="1" ht="58.5" customHeight="1" x14ac:dyDescent="0.35">
      <c r="A30" s="39">
        <v>0</v>
      </c>
      <c r="B30" s="22"/>
      <c r="C30" s="22" t="s">
        <v>31</v>
      </c>
      <c r="D30" s="14" t="s">
        <v>70</v>
      </c>
      <c r="E30" s="30" t="s">
        <v>46</v>
      </c>
      <c r="F30" s="15">
        <f>F29+105</f>
        <v>845</v>
      </c>
      <c r="G30" s="15">
        <f t="shared" si="3"/>
        <v>0</v>
      </c>
      <c r="I30" s="74"/>
    </row>
    <row r="31" spans="1:9" s="8" customFormat="1" ht="125.25" customHeight="1" x14ac:dyDescent="0.35">
      <c r="A31" s="39">
        <v>0</v>
      </c>
      <c r="B31" s="22"/>
      <c r="C31" s="22" t="s">
        <v>32</v>
      </c>
      <c r="D31" s="14" t="s">
        <v>71</v>
      </c>
      <c r="E31" s="30" t="s">
        <v>51</v>
      </c>
      <c r="F31" s="15">
        <v>836</v>
      </c>
      <c r="G31" s="15">
        <f t="shared" si="3"/>
        <v>0</v>
      </c>
      <c r="I31" s="74"/>
    </row>
    <row r="32" spans="1:9" s="8" customFormat="1" ht="102" customHeight="1" x14ac:dyDescent="0.35">
      <c r="A32" s="39">
        <v>0</v>
      </c>
      <c r="B32" s="22"/>
      <c r="C32" s="22" t="s">
        <v>33</v>
      </c>
      <c r="D32" s="14" t="s">
        <v>72</v>
      </c>
      <c r="E32" s="30" t="s">
        <v>56</v>
      </c>
      <c r="F32" s="15">
        <v>977</v>
      </c>
      <c r="G32" s="15">
        <f t="shared" si="3"/>
        <v>0</v>
      </c>
      <c r="I32" s="74"/>
    </row>
    <row r="33" spans="1:9" s="8" customFormat="1" ht="111" customHeight="1" thickBot="1" x14ac:dyDescent="0.4">
      <c r="A33" s="39">
        <v>0</v>
      </c>
      <c r="B33" s="22"/>
      <c r="C33" s="22" t="s">
        <v>34</v>
      </c>
      <c r="D33" s="14" t="s">
        <v>65</v>
      </c>
      <c r="E33" s="30" t="s">
        <v>58</v>
      </c>
      <c r="F33" s="15">
        <v>1086</v>
      </c>
      <c r="G33" s="15">
        <f t="shared" si="3"/>
        <v>0</v>
      </c>
      <c r="I33" s="74"/>
    </row>
    <row r="34" spans="1:9" s="11" customFormat="1" ht="30.75" customHeight="1" thickBot="1" x14ac:dyDescent="0.4">
      <c r="A34" s="64"/>
      <c r="B34" s="75" t="s">
        <v>84</v>
      </c>
      <c r="C34" s="75"/>
      <c r="D34" s="75"/>
      <c r="E34" s="65"/>
      <c r="F34" s="66"/>
      <c r="G34" s="67"/>
      <c r="I34" s="74"/>
    </row>
    <row r="35" spans="1:9" s="11" customFormat="1" ht="24.75" customHeight="1" thickBot="1" x14ac:dyDescent="0.4">
      <c r="A35" s="53" t="s">
        <v>76</v>
      </c>
      <c r="B35" s="54"/>
      <c r="C35" s="55" t="s">
        <v>11</v>
      </c>
      <c r="D35" s="56" t="s">
        <v>12</v>
      </c>
      <c r="E35" s="57" t="s">
        <v>10</v>
      </c>
      <c r="F35" s="56" t="s">
        <v>74</v>
      </c>
      <c r="G35" s="58" t="s">
        <v>75</v>
      </c>
      <c r="I35" s="74"/>
    </row>
    <row r="36" spans="1:9" s="8" customFormat="1" ht="117" customHeight="1" x14ac:dyDescent="0.35">
      <c r="A36" s="39">
        <v>0</v>
      </c>
      <c r="B36" s="22"/>
      <c r="C36" s="22" t="s">
        <v>81</v>
      </c>
      <c r="D36" s="14" t="s">
        <v>82</v>
      </c>
      <c r="E36" s="30" t="s">
        <v>83</v>
      </c>
      <c r="F36" s="15">
        <v>786</v>
      </c>
      <c r="G36" s="15">
        <f t="shared" ref="G36" si="4">A36*F36</f>
        <v>0</v>
      </c>
      <c r="I36" s="74"/>
    </row>
    <row r="37" spans="1:9" s="8" customFormat="1" ht="23.25" customHeight="1" x14ac:dyDescent="0.35">
      <c r="A37" s="69"/>
      <c r="B37" s="70" t="s">
        <v>15</v>
      </c>
      <c r="C37" s="25"/>
      <c r="E37" s="32"/>
      <c r="F37" s="26"/>
      <c r="G37" s="26"/>
      <c r="I37" s="74"/>
    </row>
    <row r="38" spans="1:9" s="8" customFormat="1" ht="57" customHeight="1" x14ac:dyDescent="0.35">
      <c r="A38" s="39">
        <v>0</v>
      </c>
      <c r="B38" s="23"/>
      <c r="C38" s="22" t="s">
        <v>4</v>
      </c>
      <c r="D38" s="22" t="s">
        <v>13</v>
      </c>
      <c r="E38" s="33" t="s">
        <v>0</v>
      </c>
      <c r="F38" s="15">
        <v>250</v>
      </c>
      <c r="G38" s="15">
        <f t="shared" ref="G38:G40" si="5">A38*F38</f>
        <v>0</v>
      </c>
      <c r="I38" s="74"/>
    </row>
    <row r="39" spans="1:9" s="8" customFormat="1" ht="57" customHeight="1" x14ac:dyDescent="0.35">
      <c r="A39" s="39">
        <v>0</v>
      </c>
      <c r="B39" s="60"/>
      <c r="C39" s="22" t="s">
        <v>91</v>
      </c>
      <c r="D39" s="22" t="s">
        <v>92</v>
      </c>
      <c r="E39" s="33" t="s">
        <v>93</v>
      </c>
      <c r="F39" s="15">
        <v>275</v>
      </c>
      <c r="G39" s="15">
        <f t="shared" ref="G39" si="6">A39*F39</f>
        <v>0</v>
      </c>
      <c r="I39" s="74"/>
    </row>
    <row r="40" spans="1:9" s="8" customFormat="1" ht="57" customHeight="1" x14ac:dyDescent="0.35">
      <c r="A40" s="39">
        <v>0</v>
      </c>
      <c r="B40" s="24"/>
      <c r="C40" s="22" t="s">
        <v>5</v>
      </c>
      <c r="D40" s="22" t="s">
        <v>14</v>
      </c>
      <c r="E40" s="33" t="s">
        <v>1</v>
      </c>
      <c r="F40" s="15">
        <v>290</v>
      </c>
      <c r="G40" s="15">
        <f t="shared" si="5"/>
        <v>0</v>
      </c>
      <c r="I40" s="74"/>
    </row>
    <row r="41" spans="1:9" x14ac:dyDescent="0.35">
      <c r="I41" s="74"/>
    </row>
    <row r="42" spans="1:9" s="8" customFormat="1" ht="23.25" customHeight="1" x14ac:dyDescent="0.35">
      <c r="A42" s="69"/>
      <c r="B42" s="70" t="s">
        <v>94</v>
      </c>
      <c r="C42" s="25"/>
      <c r="E42" s="32"/>
      <c r="F42" s="26"/>
      <c r="G42" s="26"/>
      <c r="I42" s="74"/>
    </row>
    <row r="43" spans="1:9" s="8" customFormat="1" ht="77.5" customHeight="1" x14ac:dyDescent="0.35">
      <c r="A43" s="39">
        <v>0</v>
      </c>
      <c r="B43" s="22"/>
      <c r="C43" s="22" t="s">
        <v>95</v>
      </c>
      <c r="D43" s="22" t="s">
        <v>96</v>
      </c>
      <c r="E43" s="73" t="s">
        <v>97</v>
      </c>
      <c r="F43" s="15">
        <v>30</v>
      </c>
      <c r="G43" s="15">
        <f t="shared" ref="G43" si="7">A43*F43</f>
        <v>0</v>
      </c>
      <c r="I43" s="74"/>
    </row>
    <row r="44" spans="1:9" x14ac:dyDescent="0.35">
      <c r="F44" s="71" t="s">
        <v>78</v>
      </c>
      <c r="G44" s="72">
        <f>SUM(G8:G41)</f>
        <v>0</v>
      </c>
      <c r="I44" s="74"/>
    </row>
    <row r="45" spans="1:9" x14ac:dyDescent="0.35">
      <c r="F45" s="12" t="s">
        <v>79</v>
      </c>
      <c r="G45" s="68">
        <f>G44*0.1</f>
        <v>0</v>
      </c>
      <c r="I45" s="74"/>
    </row>
    <row r="46" spans="1:9" x14ac:dyDescent="0.35">
      <c r="F46" s="12" t="s">
        <v>80</v>
      </c>
      <c r="G46" s="68">
        <f>G44+G45</f>
        <v>0</v>
      </c>
    </row>
    <row r="47" spans="1:9" s="8" customFormat="1" ht="20.25" customHeight="1" x14ac:dyDescent="0.35">
      <c r="A47" s="42"/>
      <c r="B47" s="27" t="s">
        <v>18</v>
      </c>
      <c r="C47" s="27"/>
      <c r="D47" s="7"/>
      <c r="E47" s="3"/>
    </row>
    <row r="48" spans="1:9" ht="20.25" customHeight="1" x14ac:dyDescent="0.35">
      <c r="A48" s="43"/>
      <c r="B48" s="28" t="s">
        <v>25</v>
      </c>
      <c r="C48" s="28"/>
      <c r="D48" s="29"/>
      <c r="E48" s="2"/>
    </row>
    <row r="49" spans="1:6" ht="20.25" customHeight="1" x14ac:dyDescent="0.35">
      <c r="A49" s="43"/>
      <c r="B49" s="28" t="s">
        <v>24</v>
      </c>
      <c r="C49" s="28"/>
      <c r="D49" s="29"/>
      <c r="E49" s="2"/>
    </row>
    <row r="50" spans="1:6" ht="20.25" customHeight="1" x14ac:dyDescent="0.35">
      <c r="A50" s="43"/>
      <c r="B50" s="28" t="s">
        <v>28</v>
      </c>
      <c r="C50" s="28"/>
      <c r="D50" s="29"/>
      <c r="E50" s="2"/>
    </row>
    <row r="51" spans="1:6" s="8" customFormat="1" ht="36" customHeight="1" x14ac:dyDescent="0.35">
      <c r="A51" s="44"/>
      <c r="B51" s="25" t="s">
        <v>16</v>
      </c>
      <c r="C51" s="25"/>
      <c r="E51" s="32"/>
      <c r="F51" s="26"/>
    </row>
    <row r="52" spans="1:6" x14ac:dyDescent="0.35">
      <c r="B52" s="5" t="s">
        <v>20</v>
      </c>
      <c r="C52" s="5" t="s">
        <v>73</v>
      </c>
    </row>
    <row r="53" spans="1:6" x14ac:dyDescent="0.35">
      <c r="B53" s="5" t="s">
        <v>21</v>
      </c>
      <c r="C53" s="8" t="s">
        <v>22</v>
      </c>
    </row>
  </sheetData>
  <mergeCells count="7">
    <mergeCell ref="B34:D34"/>
    <mergeCell ref="B27:D27"/>
    <mergeCell ref="B3:E3"/>
    <mergeCell ref="B12:D12"/>
    <mergeCell ref="B18:D18"/>
    <mergeCell ref="B5:D5"/>
    <mergeCell ref="B7:D7"/>
  </mergeCells>
  <phoneticPr fontId="2" type="noConversion"/>
  <dataValidations count="2">
    <dataValidation allowBlank="1" showInputMessage="1" showErrorMessage="1" prompt="Enter Company Name in this cell and slogan in cell below. Quotation title is in cell at right" sqref="F1" xr:uid="{73CE0C6C-2C25-4C2A-BFF5-186BA10FAE00}"/>
    <dataValidation allowBlank="1" showInputMessage="1" showErrorMessage="1" prompt="Enter company Phone and Fax numbers in this cell" sqref="A3:C3 A47:C50" xr:uid="{8F53D90F-0C43-42C9-B4B9-32EB688F2B71}"/>
  </dataValidations>
  <pageMargins left="0.70866141732283472" right="0.70866141732283472" top="0.74803149606299213" bottom="0.74803149606299213" header="0.31496062992125984" footer="0.31496062992125984"/>
  <pageSetup paperSize="9" scale="54" fitToHeight="2" orientation="landscape" r:id="rId1"/>
  <rowBreaks count="3" manualBreakCount="3">
    <brk id="17" max="7" man="1"/>
    <brk id="26" max="7" man="1"/>
    <brk id="33"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4cec44-e813-4a40-a593-7a5390256f06">
      <Terms xmlns="http://schemas.microsoft.com/office/infopath/2007/PartnerControls"/>
    </lcf76f155ced4ddcb4097134ff3c332f>
    <TaxCatchAll xmlns="0ba8a03f-7eee-46a4-9b19-7d0ba88c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4715237B52674688D30F390F0771C2" ma:contentTypeVersion="20" ma:contentTypeDescription="Create a new document." ma:contentTypeScope="" ma:versionID="0b4638dba7bb643693d0ef0f1e5b7e83">
  <xsd:schema xmlns:xsd="http://www.w3.org/2001/XMLSchema" xmlns:xs="http://www.w3.org/2001/XMLSchema" xmlns:p="http://schemas.microsoft.com/office/2006/metadata/properties" xmlns:ns2="0ba8a03f-7eee-46a4-9b19-7d0ba88ccb6d" xmlns:ns3="f14cec44-e813-4a40-a593-7a5390256f06" targetNamespace="http://schemas.microsoft.com/office/2006/metadata/properties" ma:root="true" ma:fieldsID="099ff9d237eee487b97c2fb8e061cbf6" ns2:_="" ns3:_="">
    <xsd:import namespace="0ba8a03f-7eee-46a4-9b19-7d0ba88ccb6d"/>
    <xsd:import namespace="f14cec44-e813-4a40-a593-7a5390256f0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8a03f-7eee-46a4-9b19-7d0ba88ccb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6971eb9d-4cc0-4721-b445-b1d13fbc96a2}" ma:internalName="TaxCatchAll" ma:showField="CatchAllData" ma:web="0ba8a03f-7eee-46a4-9b19-7d0ba88ccb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4cec44-e813-4a40-a593-7a5390256f06"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eedc7a6-1663-4f97-9fc9-f24da86377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6CFC5D-01A2-45CE-BFF2-D14F9289135C}">
  <ds:schemaRefs>
    <ds:schemaRef ds:uri="http://schemas.microsoft.com/sharepoint/v3/contenttype/forms"/>
  </ds:schemaRefs>
</ds:datastoreItem>
</file>

<file path=customXml/itemProps2.xml><?xml version="1.0" encoding="utf-8"?>
<ds:datastoreItem xmlns:ds="http://schemas.openxmlformats.org/officeDocument/2006/customXml" ds:itemID="{0731D4DB-CA9A-49C3-842B-9EEF70A8453F}">
  <ds:schemaRefs>
    <ds:schemaRef ds:uri="http://schemas.microsoft.com/office/2006/metadata/properties"/>
    <ds:schemaRef ds:uri="http://schemas.microsoft.com/office/infopath/2007/PartnerControls"/>
    <ds:schemaRef ds:uri="f14cec44-e813-4a40-a593-7a5390256f06"/>
    <ds:schemaRef ds:uri="0ba8a03f-7eee-46a4-9b19-7d0ba88ccb6d"/>
  </ds:schemaRefs>
</ds:datastoreItem>
</file>

<file path=customXml/itemProps3.xml><?xml version="1.0" encoding="utf-8"?>
<ds:datastoreItem xmlns:ds="http://schemas.openxmlformats.org/officeDocument/2006/customXml" ds:itemID="{13DFDC62-D68A-4082-81B0-37BE700A36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8a03f-7eee-46a4-9b19-7d0ba88ccb6d"/>
    <ds:schemaRef ds:uri="f14cec44-e813-4a40-a593-7a5390256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Tamlyn Carr</cp:lastModifiedBy>
  <cp:lastPrinted>2026-04-17T04:59:51Z</cp:lastPrinted>
  <dcterms:created xsi:type="dcterms:W3CDTF">2024-01-31T23:51:21Z</dcterms:created>
  <dcterms:modified xsi:type="dcterms:W3CDTF">2026-04-17T04:59:55Z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0x010100964715237B52674688D30F390F0771C2</vt:lpwstr>
  </property>
  <property fmtid="{D5CDD505-2E9C-101B-9397-08002B2CF9AE}" pid="3" name="MediaServiceImageTags">
    <vt:lpwstr/>
  </property>
</Properties>
</file>